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codeName="ThisWorkbook"/>
  <bookViews>
    <workbookView xWindow="65428" yWindow="65428" windowWidth="23256" windowHeight="12576" tabRatio="899" firstSheet="10" activeTab="15"/>
  </bookViews>
  <sheets>
    <sheet name="독서논술" sheetId="1" r:id="rId1"/>
    <sheet name="레고" sheetId="2" r:id="rId2"/>
    <sheet name="로봇코딩" sheetId="3" r:id="rId3"/>
    <sheet name="미니어처" sheetId="4" r:id="rId4"/>
    <sheet name="바둑" sheetId="5" r:id="rId5"/>
    <sheet name="방송댄스" sheetId="6" r:id="rId6"/>
    <sheet name="생명과학" sheetId="7" r:id="rId7"/>
    <sheet name="영어" sheetId="8" r:id="rId8"/>
    <sheet name="주산암산" sheetId="9" r:id="rId9"/>
    <sheet name="창의미술" sheetId="10" r:id="rId10"/>
    <sheet name="창의수학" sheetId="11" r:id="rId11"/>
    <sheet name="축구" sheetId="12" r:id="rId12"/>
    <sheet name="컴퓨터" sheetId="13" r:id="rId13"/>
    <sheet name="쿠키" sheetId="14" r:id="rId14"/>
    <sheet name="한자" sheetId="15" r:id="rId15"/>
    <sheet name="통계" sheetId="16" r:id="rId16"/>
  </sheets>
  <definedNames>
    <definedName name="_xlnm.Print_Area" localSheetId="0">'독서논술'!$A$1:$H$32</definedName>
    <definedName name="_xlnm.Print_Area" localSheetId="1">'레고'!$A$1:$H$36</definedName>
    <definedName name="_xlnm.Print_Area" localSheetId="2">'로봇코딩'!$A$1:$H$32</definedName>
    <definedName name="_xlnm.Print_Area" localSheetId="3">'미니어처'!$A$1:$H$32</definedName>
    <definedName name="_xlnm.Print_Area" localSheetId="4">'바둑'!$A$1:$H$32</definedName>
    <definedName name="_xlnm.Print_Area" localSheetId="5">'방송댄스'!$A$1:$H$32</definedName>
    <definedName name="_xlnm.Print_Area" localSheetId="6">'생명과학'!$A$1:$H$32</definedName>
    <definedName name="_xlnm.Print_Area" localSheetId="7">'영어'!$A$1:$H$32</definedName>
    <definedName name="_xlnm.Print_Area" localSheetId="8">'주산암산'!$A$1:$H$32</definedName>
    <definedName name="_xlnm.Print_Area" localSheetId="9">'창의미술'!$A$1:$H$32</definedName>
    <definedName name="_xlnm.Print_Area" localSheetId="10">'창의수학'!$A$1:$H$32</definedName>
    <definedName name="_xlnm.Print_Area" localSheetId="11">'축구'!$A$1:$H$32</definedName>
    <definedName name="_xlnm.Print_Area" localSheetId="12">'컴퓨터'!$A$1:$H$32</definedName>
    <definedName name="_xlnm.Print_Area" localSheetId="13">'쿠키'!$A$1:$H$32</definedName>
    <definedName name="_xlnm.Print_Area" localSheetId="15">'통계'!$A$1:$F$24</definedName>
    <definedName name="_xlnm.Print_Area" localSheetId="14">'한자'!$A$1:$H$32</definedName>
  </definedNames>
  <calcPr calcId="191029"/>
  <extLst/>
</workbook>
</file>

<file path=xl/sharedStrings.xml><?xml version="1.0" encoding="utf-8"?>
<sst xmlns="http://schemas.openxmlformats.org/spreadsheetml/2006/main" count="676" uniqueCount="74">
  <si>
    <t>수업 시간에 떠드는 아이가 많아서 수업에 집중하기가 힘들다고 이야기 합니다.
자격 시험이 더 자주 있었으면 좋겠습니다.</t>
  </si>
  <si>
    <t>교실이 청결하지 못함.</t>
  </si>
  <si>
    <t>쉽게 재미있게 가르치면 좋겠습니다.
저학년은 일주일에 3번 했으면 좋겠다.
고학년은 매일 했으면 좋겠다.
영어 시간이 귀가 후 바로 편성 되었으면 좋겠습니다.</t>
  </si>
  <si>
    <t>숙제 좀 줄여주세요.</t>
  </si>
  <si>
    <t>&lt; 학 부 모 용 &gt;</t>
  </si>
  <si>
    <t>&lt; 학 생 용 &gt;</t>
  </si>
  <si>
    <t>2. 사용된 교재 및 재료는 학습 활동에 도움이 되었습니까?</t>
  </si>
  <si>
    <t>7. 프로그램이 특기 계발과 실력 향상에 도움이 되었습니까?</t>
  </si>
  <si>
    <t>5. 강사는 프로그램 내용을 이해하기 쉽게 설명하였습니까?</t>
  </si>
  <si>
    <t>8. 앞으로 이 프로그램에 계속 참여하거나 다른 친구에게 권유하겠습니까?</t>
  </si>
  <si>
    <t>4.방과후학교 수업내용이 자녀의 소질과 특기를 계발하는데 도움이 되었습니까?</t>
  </si>
  <si>
    <t>로봇을 더 쉽고 재미있게 해주세요.</t>
  </si>
  <si>
    <t>교실이 청결했으면 합니다.(2)
출결 사항이 잘 지켜졌으면 좋겠음.</t>
  </si>
  <si>
    <t>3.방과후학교 수업에 자녀가 흥미를 가지고 즐겁게 참여 하였습니까?</t>
  </si>
  <si>
    <t>2. 선생님께서 자녀의 특성을 잘 이해하고 친절하게 가르쳐 주셨습니까?</t>
  </si>
  <si>
    <t>5.선생님께서 수업 시간과 활동에 대해 자세히 안내해 주셨습니까?</t>
  </si>
  <si>
    <t>4. 프로그램의 내용과 분량은 학습이나 활동하기에 적절하였습니까?</t>
  </si>
  <si>
    <t>6. 프로그램에 적극 참여할 수 있도록 관심을 가지고 지도하였습니까?</t>
  </si>
  <si>
    <t>시끄러운 애들을 바로 잡아서 교장실에 데려가서 교장 선생님과 상담한다.</t>
  </si>
  <si>
    <t>만족도</t>
  </si>
  <si>
    <t>축구</t>
  </si>
  <si>
    <t>만족</t>
  </si>
  <si>
    <t>한자</t>
  </si>
  <si>
    <t>총합</t>
  </si>
  <si>
    <t>응 답</t>
  </si>
  <si>
    <t>강사</t>
  </si>
  <si>
    <t>영어</t>
  </si>
  <si>
    <t>레고</t>
  </si>
  <si>
    <t>쿠키</t>
  </si>
  <si>
    <t>바둑</t>
  </si>
  <si>
    <t>컴퓨터</t>
  </si>
  <si>
    <t>순</t>
  </si>
  <si>
    <t>설 문</t>
  </si>
  <si>
    <t>개선점</t>
  </si>
  <si>
    <t>총계</t>
  </si>
  <si>
    <t>부족</t>
  </si>
  <si>
    <t>부서</t>
  </si>
  <si>
    <t xml:space="preserve">영어 시간이 너무 짧아서 더 하고 싶습니다.
친구들이 많아지니 조금 불편하다 합니다.
학생 수에 따라 분반이 필요해 보입니다.
</t>
  </si>
  <si>
    <t>1. 방과후학교 교육부서 프로그램이 만족스러우셨습니까?</t>
  </si>
  <si>
    <t>3. 프로그램을 운영하기 위한 준비는 잘 되었습니까?</t>
  </si>
  <si>
    <t>미니어처 &amp;  토탈공예</t>
  </si>
  <si>
    <t>생명과학</t>
  </si>
  <si>
    <t>② 만족</t>
  </si>
  <si>
    <t xml:space="preserve">① 매우 </t>
  </si>
  <si>
    <t>③ 보통</t>
  </si>
  <si>
    <t>독서논술</t>
  </si>
  <si>
    <t>④ 부족</t>
  </si>
  <si>
    <t>창의수학</t>
  </si>
  <si>
    <t>방송댄스</t>
  </si>
  <si>
    <t>주산암산</t>
  </si>
  <si>
    <t>로봇코딩</t>
  </si>
  <si>
    <t>창의미술</t>
  </si>
  <si>
    <t xml:space="preserve">⑤ 매우 </t>
  </si>
  <si>
    <t>만족(학부모)</t>
  </si>
  <si>
    <t>만족(학생)</t>
  </si>
  <si>
    <t>6.다음에도 자녀를 계속 참여시키고 싶으십니까?</t>
  </si>
  <si>
    <t>개인 축구시합 말고 훈련 시켜줬으면 합니다.</t>
  </si>
  <si>
    <t xml:space="preserve">방과후학교 강사 만족도 조사 설문 통계 </t>
  </si>
  <si>
    <t>1. 프로그램 운영 시간을 잘 지켰습니까?</t>
  </si>
  <si>
    <t>아이들이 더 쉽고 재미있게 해주세요.</t>
  </si>
  <si>
    <t>교실이 깨끗했으면 좋겠습니다. 선생님이 아이들 지도하는 부분도 너무 마음에 들지 않습니다. 
특히 1~3학년이 같이 수업하는 데 떠드는 아이가 손을 들고 벌서며 다른 떠드는 아이를 지목해야 
자리에 앉을 수 있는 데 1학년은 상대적으로 윗 학년을 고를 수 없는 위치이고, 수업이 알차게 
구성되지도 않고 어수선하기만 합니다.
교실이 청결하지 못함.</t>
  </si>
  <si>
    <t>류**</t>
  </si>
  <si>
    <t>김**</t>
  </si>
  <si>
    <t>박**</t>
  </si>
  <si>
    <t>권**</t>
  </si>
  <si>
    <t>임**</t>
  </si>
  <si>
    <t>하**</t>
  </si>
  <si>
    <t>민**</t>
  </si>
  <si>
    <t>함**</t>
  </si>
  <si>
    <t>이**</t>
  </si>
  <si>
    <t>강**</t>
  </si>
  <si>
    <t>김*</t>
  </si>
  <si>
    <t>조**</t>
  </si>
  <si>
    <t>홍**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</si>
</sst>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3"/>
    </font>
    <font>
      <sz val="11"/>
      <color rgb="FFFFFFFF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rgb="FFFFFFFF"/>
      <name val="맑은 고딕"/>
      <family val="3"/>
    </font>
    <font>
      <sz val="11"/>
      <color rgb="FFFA7D00"/>
      <name val="맑은 고딕"/>
      <family val="3"/>
    </font>
    <font>
      <b/>
      <sz val="11"/>
      <color rgb="FF0000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0"/>
      <color rgb="FF000000"/>
      <name val="굴림체"/>
      <family val="3"/>
    </font>
    <font>
      <sz val="11"/>
      <color rgb="FF000000"/>
      <name val="굴림"/>
      <family val="3"/>
    </font>
    <font>
      <sz val="10"/>
      <color rgb="FF000000"/>
      <name val="굴림"/>
      <family val="3"/>
    </font>
    <font>
      <sz val="6"/>
      <color rgb="FF000000"/>
      <name val="굴림"/>
      <family val="3"/>
    </font>
    <font>
      <sz val="11"/>
      <color rgb="FF000000"/>
      <name val="굴림체"/>
      <family val="3"/>
    </font>
    <font>
      <sz val="12"/>
      <color rgb="FF000000"/>
      <name val="굴림"/>
      <family val="3"/>
    </font>
    <font>
      <b/>
      <sz val="14"/>
      <color rgb="FF000000"/>
      <name val="돋움"/>
      <family val="3"/>
    </font>
    <font>
      <sz val="12"/>
      <color rgb="FF000000"/>
      <name val="굴림체"/>
      <family val="3"/>
    </font>
    <font>
      <sz val="8"/>
      <name val="돋움"/>
      <family val="3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double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21" borderId="0">
      <alignment vertical="center"/>
      <protection/>
    </xf>
    <xf numFmtId="0" fontId="3" fillId="22" borderId="0">
      <alignment vertical="center"/>
      <protection/>
    </xf>
    <xf numFmtId="0" fontId="3" fillId="23" borderId="0">
      <alignment vertical="center"/>
      <protection/>
    </xf>
    <xf numFmtId="0" fontId="3" fillId="24" borderId="0">
      <alignment vertical="center"/>
      <protection/>
    </xf>
    <xf numFmtId="0" fontId="3" fillId="25" borderId="0">
      <alignment vertical="center"/>
      <protection/>
    </xf>
    <xf numFmtId="0" fontId="4" fillId="0" borderId="0">
      <alignment vertical="center"/>
      <protection/>
    </xf>
    <xf numFmtId="0" fontId="5" fillId="26" borderId="1">
      <alignment vertical="center"/>
      <protection/>
    </xf>
    <xf numFmtId="0" fontId="6" fillId="27" borderId="0">
      <alignment vertical="center"/>
      <protection/>
    </xf>
    <xf numFmtId="0" fontId="0" fillId="28" borderId="2">
      <alignment vertical="center"/>
      <protection/>
    </xf>
    <xf numFmtId="0" fontId="7" fillId="29" borderId="0">
      <alignment vertical="center"/>
      <protection/>
    </xf>
    <xf numFmtId="0" fontId="8" fillId="0" borderId="0">
      <alignment vertical="center"/>
      <protection/>
    </xf>
    <xf numFmtId="0" fontId="9" fillId="30" borderId="3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</cellStyleXfs>
  <cellXfs count="57">
    <xf numFmtId="0" fontId="0" fillId="0" borderId="0" xfId="0" applyNumberFormat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9" fontId="21" fillId="0" borderId="20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vertical="center"/>
    </xf>
    <xf numFmtId="0" fontId="22" fillId="0" borderId="2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9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35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view="pageBreakPreview" zoomScaleSheetLayoutView="100" workbookViewId="0" topLeftCell="A19">
      <selection activeCell="H16" sqref="H16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3</v>
      </c>
      <c r="D8" s="17">
        <v>1</v>
      </c>
      <c r="E8" s="17">
        <v>1</v>
      </c>
      <c r="F8" s="17">
        <v>0</v>
      </c>
      <c r="G8" s="17">
        <v>0</v>
      </c>
      <c r="H8" s="30">
        <f aca="true" t="shared" si="0" ref="H8:H15">SUM(C8:G8)</f>
        <v>5</v>
      </c>
    </row>
    <row r="9" spans="1:8" ht="30" customHeight="1">
      <c r="A9" s="36" t="s">
        <v>6</v>
      </c>
      <c r="B9" s="37"/>
      <c r="C9" s="27">
        <v>2</v>
      </c>
      <c r="D9" s="17">
        <v>2</v>
      </c>
      <c r="E9" s="17">
        <v>1</v>
      </c>
      <c r="F9" s="17">
        <v>0</v>
      </c>
      <c r="G9" s="17">
        <v>0</v>
      </c>
      <c r="H9" s="30">
        <f t="shared" si="0"/>
        <v>5</v>
      </c>
    </row>
    <row r="10" spans="1:8" ht="30" customHeight="1">
      <c r="A10" s="36" t="s">
        <v>39</v>
      </c>
      <c r="B10" s="37"/>
      <c r="C10" s="27">
        <v>4</v>
      </c>
      <c r="D10" s="17">
        <v>1</v>
      </c>
      <c r="E10" s="17">
        <v>0</v>
      </c>
      <c r="F10" s="17">
        <v>0</v>
      </c>
      <c r="G10" s="17">
        <v>0</v>
      </c>
      <c r="H10" s="30">
        <f t="shared" si="0"/>
        <v>5</v>
      </c>
    </row>
    <row r="11" spans="1:8" ht="30" customHeight="1">
      <c r="A11" s="36" t="s">
        <v>16</v>
      </c>
      <c r="B11" s="37"/>
      <c r="C11" s="27">
        <v>3</v>
      </c>
      <c r="D11" s="17">
        <v>2</v>
      </c>
      <c r="E11" s="17">
        <v>0</v>
      </c>
      <c r="F11" s="17">
        <v>0</v>
      </c>
      <c r="G11" s="17">
        <v>0</v>
      </c>
      <c r="H11" s="30">
        <f t="shared" si="0"/>
        <v>5</v>
      </c>
    </row>
    <row r="12" spans="1:8" ht="30" customHeight="1">
      <c r="A12" s="36" t="s">
        <v>8</v>
      </c>
      <c r="B12" s="37"/>
      <c r="C12" s="27">
        <v>5</v>
      </c>
      <c r="D12" s="17">
        <v>0</v>
      </c>
      <c r="E12" s="17">
        <v>0</v>
      </c>
      <c r="F12" s="17">
        <v>0</v>
      </c>
      <c r="G12" s="17">
        <v>0</v>
      </c>
      <c r="H12" s="30">
        <f t="shared" si="0"/>
        <v>5</v>
      </c>
    </row>
    <row r="13" spans="1:8" ht="30" customHeight="1">
      <c r="A13" s="36" t="s">
        <v>17</v>
      </c>
      <c r="B13" s="37"/>
      <c r="C13" s="27">
        <v>3</v>
      </c>
      <c r="D13" s="17">
        <v>2</v>
      </c>
      <c r="E13" s="17">
        <v>0</v>
      </c>
      <c r="F13" s="17">
        <v>0</v>
      </c>
      <c r="G13" s="17">
        <v>0</v>
      </c>
      <c r="H13" s="30">
        <f t="shared" si="0"/>
        <v>5</v>
      </c>
    </row>
    <row r="14" spans="1:8" ht="30" customHeight="1">
      <c r="A14" s="36" t="s">
        <v>7</v>
      </c>
      <c r="B14" s="37"/>
      <c r="C14" s="27">
        <v>4</v>
      </c>
      <c r="D14" s="17">
        <v>1</v>
      </c>
      <c r="E14" s="17">
        <v>0</v>
      </c>
      <c r="F14" s="17">
        <v>0</v>
      </c>
      <c r="G14" s="17">
        <v>0</v>
      </c>
      <c r="H14" s="30">
        <f t="shared" si="0"/>
        <v>5</v>
      </c>
    </row>
    <row r="15" spans="1:8" ht="30" customHeight="1">
      <c r="A15" s="38" t="s">
        <v>9</v>
      </c>
      <c r="B15" s="39"/>
      <c r="C15" s="27">
        <v>4</v>
      </c>
      <c r="D15" s="17">
        <v>1</v>
      </c>
      <c r="E15" s="17">
        <v>0</v>
      </c>
      <c r="F15" s="17">
        <v>0</v>
      </c>
      <c r="G15" s="17">
        <v>0</v>
      </c>
      <c r="H15" s="30">
        <f t="shared" si="0"/>
        <v>5</v>
      </c>
    </row>
    <row r="16" spans="1:8" ht="30" customHeight="1">
      <c r="A16" s="2" t="s">
        <v>23</v>
      </c>
      <c r="B16" s="1"/>
      <c r="C16" s="9">
        <f>SUM(C8:D15)</f>
        <v>38</v>
      </c>
      <c r="D16" s="7"/>
      <c r="E16" s="9">
        <f>SUM(E8:G15)</f>
        <v>2</v>
      </c>
      <c r="F16" s="8"/>
      <c r="G16" s="7"/>
      <c r="H16" s="31">
        <f>SUM(H8:H15)</f>
        <v>40</v>
      </c>
    </row>
    <row r="17" spans="1:8" ht="30" customHeight="1">
      <c r="A17" s="11" t="s">
        <v>19</v>
      </c>
      <c r="B17" s="10"/>
      <c r="C17" s="32">
        <f>C16/H16</f>
        <v>0.95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4</v>
      </c>
      <c r="D24" s="17">
        <v>0</v>
      </c>
      <c r="E24" s="17">
        <v>1</v>
      </c>
      <c r="F24" s="17">
        <v>0</v>
      </c>
      <c r="G24" s="17">
        <v>0</v>
      </c>
      <c r="H24" s="30">
        <f aca="true" t="shared" si="1" ref="H24:H29">SUM(C24:G24)</f>
        <v>5</v>
      </c>
    </row>
    <row r="25" spans="1:8" ht="30" customHeight="1">
      <c r="A25" s="36" t="s">
        <v>14</v>
      </c>
      <c r="B25" s="37"/>
      <c r="C25" s="27">
        <v>4</v>
      </c>
      <c r="D25" s="17">
        <v>1</v>
      </c>
      <c r="E25" s="17">
        <v>0</v>
      </c>
      <c r="F25" s="17">
        <v>0</v>
      </c>
      <c r="G25" s="17">
        <v>0</v>
      </c>
      <c r="H25" s="30">
        <f t="shared" si="1"/>
        <v>5</v>
      </c>
    </row>
    <row r="26" spans="1:8" ht="30" customHeight="1">
      <c r="A26" s="36" t="s">
        <v>13</v>
      </c>
      <c r="B26" s="37"/>
      <c r="C26" s="27">
        <v>4</v>
      </c>
      <c r="D26" s="17">
        <v>1</v>
      </c>
      <c r="E26" s="17">
        <v>0</v>
      </c>
      <c r="F26" s="17">
        <v>0</v>
      </c>
      <c r="G26" s="17">
        <v>0</v>
      </c>
      <c r="H26" s="30">
        <f t="shared" si="1"/>
        <v>5</v>
      </c>
    </row>
    <row r="27" spans="1:8" ht="30" customHeight="1">
      <c r="A27" s="36" t="s">
        <v>10</v>
      </c>
      <c r="B27" s="37"/>
      <c r="C27" s="27">
        <v>3</v>
      </c>
      <c r="D27" s="17">
        <v>2</v>
      </c>
      <c r="E27" s="17">
        <v>0</v>
      </c>
      <c r="F27" s="17">
        <v>0</v>
      </c>
      <c r="G27" s="17">
        <v>0</v>
      </c>
      <c r="H27" s="30">
        <f t="shared" si="1"/>
        <v>5</v>
      </c>
    </row>
    <row r="28" spans="1:8" ht="30" customHeight="1">
      <c r="A28" s="36" t="s">
        <v>15</v>
      </c>
      <c r="B28" s="37"/>
      <c r="C28" s="27">
        <v>4</v>
      </c>
      <c r="D28" s="17">
        <v>1</v>
      </c>
      <c r="E28" s="17">
        <v>0</v>
      </c>
      <c r="F28" s="17">
        <v>0</v>
      </c>
      <c r="G28" s="17">
        <v>0</v>
      </c>
      <c r="H28" s="30">
        <f t="shared" si="1"/>
        <v>5</v>
      </c>
    </row>
    <row r="29" spans="1:8" ht="30" customHeight="1">
      <c r="A29" s="38" t="s">
        <v>55</v>
      </c>
      <c r="B29" s="39"/>
      <c r="C29" s="27">
        <v>4</v>
      </c>
      <c r="D29" s="17">
        <v>1</v>
      </c>
      <c r="E29" s="17">
        <v>0</v>
      </c>
      <c r="F29" s="17">
        <v>0</v>
      </c>
      <c r="G29" s="17">
        <v>0</v>
      </c>
      <c r="H29" s="30">
        <f t="shared" si="1"/>
        <v>5</v>
      </c>
    </row>
    <row r="30" spans="1:8" ht="30" customHeight="1">
      <c r="A30" s="2" t="s">
        <v>23</v>
      </c>
      <c r="B30" s="1"/>
      <c r="C30" s="9">
        <f>SUM(C24:D29)</f>
        <v>29</v>
      </c>
      <c r="D30" s="7"/>
      <c r="E30" s="9">
        <f>SUM(E24:G29)</f>
        <v>1</v>
      </c>
      <c r="F30" s="8"/>
      <c r="G30" s="7"/>
      <c r="H30" s="31">
        <f>SUM(H24:H29)</f>
        <v>30</v>
      </c>
    </row>
    <row r="31" spans="1:8" ht="30" customHeight="1">
      <c r="A31" s="11" t="s">
        <v>19</v>
      </c>
      <c r="B31" s="10"/>
      <c r="C31" s="32">
        <f>C30/H30</f>
        <v>0.9666666666666667</v>
      </c>
      <c r="D31" s="33"/>
      <c r="E31" s="33"/>
      <c r="F31" s="33"/>
      <c r="G31" s="33"/>
      <c r="H31" s="34"/>
    </row>
    <row r="32" spans="2:8" ht="87" customHeight="1">
      <c r="B32" s="40"/>
      <c r="C32" s="40"/>
      <c r="D32" s="40"/>
      <c r="E32" s="40"/>
      <c r="F32" s="40"/>
      <c r="G32" s="40"/>
      <c r="H32" s="40"/>
    </row>
  </sheetData>
  <mergeCells count="40">
    <mergeCell ref="A27:B27"/>
    <mergeCell ref="A28:B28"/>
    <mergeCell ref="B32:H32"/>
    <mergeCell ref="A30:B30"/>
    <mergeCell ref="C30:D30"/>
    <mergeCell ref="E30:G30"/>
    <mergeCell ref="A31:B31"/>
    <mergeCell ref="C31:H31"/>
    <mergeCell ref="A11:B11"/>
    <mergeCell ref="A12:B12"/>
    <mergeCell ref="A13:B13"/>
    <mergeCell ref="A29:B29"/>
    <mergeCell ref="A14:B14"/>
    <mergeCell ref="A15:B15"/>
    <mergeCell ref="A19:H19"/>
    <mergeCell ref="A21:B23"/>
    <mergeCell ref="C21:H21"/>
    <mergeCell ref="D22:D23"/>
    <mergeCell ref="E22:E23"/>
    <mergeCell ref="F22:F23"/>
    <mergeCell ref="H22:H23"/>
    <mergeCell ref="A24:B24"/>
    <mergeCell ref="A25:B25"/>
    <mergeCell ref="A26:B26"/>
    <mergeCell ref="A1:H2"/>
    <mergeCell ref="A3:H3"/>
    <mergeCell ref="D6:D7"/>
    <mergeCell ref="E6:E7"/>
    <mergeCell ref="A17:B17"/>
    <mergeCell ref="E16:G16"/>
    <mergeCell ref="A5:B7"/>
    <mergeCell ref="A16:B16"/>
    <mergeCell ref="F6:F7"/>
    <mergeCell ref="C17:H17"/>
    <mergeCell ref="C16:D16"/>
    <mergeCell ref="C5:H5"/>
    <mergeCell ref="H6:H7"/>
    <mergeCell ref="A8:B8"/>
    <mergeCell ref="A9:B9"/>
    <mergeCell ref="A10:B10"/>
  </mergeCells>
  <printOptions horizontalCentered="1"/>
  <pageMargins left="0.47236111760139465" right="0.36000001430511475" top="0.98416668176651" bottom="0.98416668176651" header="0.511388897895813" footer="0.51138889789581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view="pageBreakPreview" zoomScaleSheetLayoutView="100" workbookViewId="0" topLeftCell="A19">
      <selection activeCell="B32" sqref="B32:H32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9</v>
      </c>
      <c r="D8" s="17">
        <v>7</v>
      </c>
      <c r="E8" s="17">
        <v>0</v>
      </c>
      <c r="F8" s="17">
        <v>0</v>
      </c>
      <c r="G8" s="17">
        <v>0</v>
      </c>
      <c r="H8" s="30">
        <f aca="true" t="shared" si="0" ref="H8:H15">SUM(C8:G8)</f>
        <v>16</v>
      </c>
    </row>
    <row r="9" spans="1:8" ht="30" customHeight="1">
      <c r="A9" s="36" t="s">
        <v>6</v>
      </c>
      <c r="B9" s="37"/>
      <c r="C9" s="27">
        <v>11</v>
      </c>
      <c r="D9" s="17">
        <v>5</v>
      </c>
      <c r="E9" s="17">
        <v>0</v>
      </c>
      <c r="F9" s="17">
        <v>0</v>
      </c>
      <c r="G9" s="17">
        <v>0</v>
      </c>
      <c r="H9" s="30">
        <f t="shared" si="0"/>
        <v>16</v>
      </c>
    </row>
    <row r="10" spans="1:8" ht="30" customHeight="1">
      <c r="A10" s="36" t="s">
        <v>39</v>
      </c>
      <c r="B10" s="37"/>
      <c r="C10" s="27">
        <v>8</v>
      </c>
      <c r="D10" s="17">
        <v>7</v>
      </c>
      <c r="E10" s="17">
        <v>1</v>
      </c>
      <c r="F10" s="17">
        <v>0</v>
      </c>
      <c r="G10" s="17">
        <v>0</v>
      </c>
      <c r="H10" s="30">
        <f t="shared" si="0"/>
        <v>16</v>
      </c>
    </row>
    <row r="11" spans="1:8" ht="30" customHeight="1">
      <c r="A11" s="36" t="s">
        <v>16</v>
      </c>
      <c r="B11" s="37"/>
      <c r="C11" s="27">
        <v>9</v>
      </c>
      <c r="D11" s="17">
        <v>6</v>
      </c>
      <c r="E11" s="17">
        <v>1</v>
      </c>
      <c r="F11" s="17">
        <v>0</v>
      </c>
      <c r="G11" s="17">
        <v>0</v>
      </c>
      <c r="H11" s="30">
        <f t="shared" si="0"/>
        <v>16</v>
      </c>
    </row>
    <row r="12" spans="1:8" ht="30" customHeight="1">
      <c r="A12" s="36" t="s">
        <v>8</v>
      </c>
      <c r="B12" s="37"/>
      <c r="C12" s="27">
        <v>9</v>
      </c>
      <c r="D12" s="17">
        <v>7</v>
      </c>
      <c r="E12" s="17">
        <v>0</v>
      </c>
      <c r="F12" s="17">
        <v>0</v>
      </c>
      <c r="G12" s="17">
        <v>0</v>
      </c>
      <c r="H12" s="30">
        <f t="shared" si="0"/>
        <v>16</v>
      </c>
    </row>
    <row r="13" spans="1:8" ht="30" customHeight="1">
      <c r="A13" s="36" t="s">
        <v>17</v>
      </c>
      <c r="B13" s="37"/>
      <c r="C13" s="27">
        <v>8</v>
      </c>
      <c r="D13" s="17">
        <v>8</v>
      </c>
      <c r="E13" s="17">
        <v>0</v>
      </c>
      <c r="F13" s="17">
        <v>0</v>
      </c>
      <c r="G13" s="17">
        <v>0</v>
      </c>
      <c r="H13" s="30">
        <f t="shared" si="0"/>
        <v>16</v>
      </c>
    </row>
    <row r="14" spans="1:8" ht="30" customHeight="1">
      <c r="A14" s="36" t="s">
        <v>7</v>
      </c>
      <c r="B14" s="37"/>
      <c r="C14" s="27">
        <v>8</v>
      </c>
      <c r="D14" s="17">
        <v>7</v>
      </c>
      <c r="E14" s="17">
        <v>1</v>
      </c>
      <c r="F14" s="17">
        <v>0</v>
      </c>
      <c r="G14" s="17">
        <v>0</v>
      </c>
      <c r="H14" s="30">
        <f t="shared" si="0"/>
        <v>16</v>
      </c>
    </row>
    <row r="15" spans="1:8" ht="30" customHeight="1">
      <c r="A15" s="38" t="s">
        <v>9</v>
      </c>
      <c r="B15" s="39"/>
      <c r="C15" s="27">
        <v>8</v>
      </c>
      <c r="D15" s="17">
        <v>6</v>
      </c>
      <c r="E15" s="17">
        <v>2</v>
      </c>
      <c r="F15" s="17">
        <v>0</v>
      </c>
      <c r="G15" s="17">
        <v>0</v>
      </c>
      <c r="H15" s="30">
        <f t="shared" si="0"/>
        <v>16</v>
      </c>
    </row>
    <row r="16" spans="1:8" ht="30" customHeight="1">
      <c r="A16" s="2" t="s">
        <v>23</v>
      </c>
      <c r="B16" s="1"/>
      <c r="C16" s="9">
        <f>SUM(C8:D15)</f>
        <v>123</v>
      </c>
      <c r="D16" s="7"/>
      <c r="E16" s="9">
        <f>SUM(E8:G15)</f>
        <v>5</v>
      </c>
      <c r="F16" s="8"/>
      <c r="G16" s="7"/>
      <c r="H16" s="31">
        <f>SUM(H8:H15)</f>
        <v>128</v>
      </c>
    </row>
    <row r="17" spans="1:8" ht="30" customHeight="1">
      <c r="A17" s="11" t="s">
        <v>19</v>
      </c>
      <c r="B17" s="10"/>
      <c r="C17" s="32">
        <f>C16/H16</f>
        <v>0.9609375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7</v>
      </c>
      <c r="D24" s="17">
        <v>9</v>
      </c>
      <c r="E24" s="17">
        <v>0</v>
      </c>
      <c r="F24" s="17">
        <v>0</v>
      </c>
      <c r="G24" s="17">
        <v>0</v>
      </c>
      <c r="H24" s="30">
        <f aca="true" t="shared" si="1" ref="H24:H29">SUM(C24:G24)</f>
        <v>16</v>
      </c>
    </row>
    <row r="25" spans="1:8" ht="30" customHeight="1">
      <c r="A25" s="36" t="s">
        <v>14</v>
      </c>
      <c r="B25" s="37"/>
      <c r="C25" s="27">
        <v>6</v>
      </c>
      <c r="D25" s="17">
        <v>9</v>
      </c>
      <c r="E25" s="17">
        <v>1</v>
      </c>
      <c r="F25" s="17">
        <v>0</v>
      </c>
      <c r="G25" s="17">
        <v>0</v>
      </c>
      <c r="H25" s="30">
        <f t="shared" si="1"/>
        <v>16</v>
      </c>
    </row>
    <row r="26" spans="1:8" ht="30" customHeight="1">
      <c r="A26" s="36" t="s">
        <v>13</v>
      </c>
      <c r="B26" s="37"/>
      <c r="C26" s="27">
        <v>8</v>
      </c>
      <c r="D26" s="17">
        <v>8</v>
      </c>
      <c r="E26" s="17">
        <v>0</v>
      </c>
      <c r="F26" s="17">
        <v>0</v>
      </c>
      <c r="G26" s="17">
        <v>0</v>
      </c>
      <c r="H26" s="30">
        <f t="shared" si="1"/>
        <v>16</v>
      </c>
    </row>
    <row r="27" spans="1:8" ht="30" customHeight="1">
      <c r="A27" s="36" t="s">
        <v>10</v>
      </c>
      <c r="B27" s="37"/>
      <c r="C27" s="27">
        <v>6</v>
      </c>
      <c r="D27" s="17">
        <v>10</v>
      </c>
      <c r="E27" s="17">
        <v>0</v>
      </c>
      <c r="F27" s="17">
        <v>0</v>
      </c>
      <c r="G27" s="17">
        <v>0</v>
      </c>
      <c r="H27" s="30">
        <f t="shared" si="1"/>
        <v>16</v>
      </c>
    </row>
    <row r="28" spans="1:8" ht="30" customHeight="1">
      <c r="A28" s="36" t="s">
        <v>15</v>
      </c>
      <c r="B28" s="37"/>
      <c r="C28" s="27">
        <v>6</v>
      </c>
      <c r="D28" s="17">
        <v>9</v>
      </c>
      <c r="E28" s="17">
        <v>1</v>
      </c>
      <c r="F28" s="17">
        <v>0</v>
      </c>
      <c r="G28" s="17">
        <v>0</v>
      </c>
      <c r="H28" s="30">
        <f t="shared" si="1"/>
        <v>16</v>
      </c>
    </row>
    <row r="29" spans="1:8" ht="30" customHeight="1">
      <c r="A29" s="38" t="s">
        <v>55</v>
      </c>
      <c r="B29" s="39"/>
      <c r="C29" s="27">
        <v>7</v>
      </c>
      <c r="D29" s="17">
        <v>9</v>
      </c>
      <c r="E29" s="17">
        <v>0</v>
      </c>
      <c r="F29" s="17">
        <v>0</v>
      </c>
      <c r="G29" s="17">
        <v>0</v>
      </c>
      <c r="H29" s="30">
        <f t="shared" si="1"/>
        <v>16</v>
      </c>
    </row>
    <row r="30" spans="1:8" ht="30" customHeight="1">
      <c r="A30" s="2" t="s">
        <v>23</v>
      </c>
      <c r="B30" s="1"/>
      <c r="C30" s="9">
        <f>SUM(C24:D29)</f>
        <v>94</v>
      </c>
      <c r="D30" s="7"/>
      <c r="E30" s="9">
        <f>SUM(E24:G29)</f>
        <v>2</v>
      </c>
      <c r="F30" s="8"/>
      <c r="G30" s="7"/>
      <c r="H30" s="31">
        <f>SUM(H24:H29)</f>
        <v>96</v>
      </c>
    </row>
    <row r="31" spans="1:8" ht="30" customHeight="1">
      <c r="A31" s="11" t="s">
        <v>19</v>
      </c>
      <c r="B31" s="10"/>
      <c r="C31" s="32">
        <f>C30/H30</f>
        <v>0.9791666666666666</v>
      </c>
      <c r="D31" s="33"/>
      <c r="E31" s="33"/>
      <c r="F31" s="33"/>
      <c r="G31" s="33"/>
      <c r="H31" s="34"/>
    </row>
    <row r="32" spans="1:8" ht="44.25" customHeight="1">
      <c r="A32" t="s">
        <v>33</v>
      </c>
      <c r="B32" s="40"/>
      <c r="C32" s="40"/>
      <c r="D32" s="40"/>
      <c r="E32" s="40"/>
      <c r="F32" s="40"/>
      <c r="G32" s="40"/>
      <c r="H32" s="40"/>
    </row>
  </sheetData>
  <mergeCells count="40">
    <mergeCell ref="B32:H32"/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1"/>
  <sheetViews>
    <sheetView view="pageBreakPreview" zoomScaleSheetLayoutView="100" workbookViewId="0" topLeftCell="A19">
      <selection activeCell="E30" sqref="E30:G30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4</v>
      </c>
      <c r="D8" s="17">
        <v>6</v>
      </c>
      <c r="E8" s="17">
        <v>1</v>
      </c>
      <c r="F8" s="17">
        <v>0</v>
      </c>
      <c r="G8" s="17">
        <v>0</v>
      </c>
      <c r="H8" s="30">
        <f aca="true" t="shared" si="0" ref="H8:H15">SUM(C8:G8)</f>
        <v>11</v>
      </c>
    </row>
    <row r="9" spans="1:8" ht="30" customHeight="1">
      <c r="A9" s="36" t="s">
        <v>6</v>
      </c>
      <c r="B9" s="37"/>
      <c r="C9" s="27">
        <v>3</v>
      </c>
      <c r="D9" s="17">
        <v>7</v>
      </c>
      <c r="E9" s="17">
        <v>1</v>
      </c>
      <c r="F9" s="17">
        <v>0</v>
      </c>
      <c r="G9" s="17">
        <v>0</v>
      </c>
      <c r="H9" s="30">
        <f t="shared" si="0"/>
        <v>11</v>
      </c>
    </row>
    <row r="10" spans="1:8" ht="30" customHeight="1">
      <c r="A10" s="36" t="s">
        <v>39</v>
      </c>
      <c r="B10" s="37"/>
      <c r="C10" s="27">
        <v>4</v>
      </c>
      <c r="D10" s="17">
        <v>5</v>
      </c>
      <c r="E10" s="17">
        <v>2</v>
      </c>
      <c r="F10" s="17">
        <v>0</v>
      </c>
      <c r="G10" s="17">
        <v>0</v>
      </c>
      <c r="H10" s="30">
        <f t="shared" si="0"/>
        <v>11</v>
      </c>
    </row>
    <row r="11" spans="1:8" ht="30" customHeight="1">
      <c r="A11" s="36" t="s">
        <v>16</v>
      </c>
      <c r="B11" s="37"/>
      <c r="C11" s="27">
        <v>3</v>
      </c>
      <c r="D11" s="17">
        <v>8</v>
      </c>
      <c r="E11" s="17">
        <v>0</v>
      </c>
      <c r="F11" s="17">
        <v>0</v>
      </c>
      <c r="G11" s="17">
        <v>0</v>
      </c>
      <c r="H11" s="30">
        <f t="shared" si="0"/>
        <v>11</v>
      </c>
    </row>
    <row r="12" spans="1:8" ht="30" customHeight="1">
      <c r="A12" s="36" t="s">
        <v>8</v>
      </c>
      <c r="B12" s="37"/>
      <c r="C12" s="27">
        <v>3</v>
      </c>
      <c r="D12" s="17">
        <v>5</v>
      </c>
      <c r="E12" s="17">
        <v>2</v>
      </c>
      <c r="F12" s="17">
        <v>1</v>
      </c>
      <c r="G12" s="17">
        <v>0</v>
      </c>
      <c r="H12" s="30">
        <f t="shared" si="0"/>
        <v>11</v>
      </c>
    </row>
    <row r="13" spans="1:8" ht="30" customHeight="1">
      <c r="A13" s="36" t="s">
        <v>17</v>
      </c>
      <c r="B13" s="37"/>
      <c r="C13" s="27">
        <v>2</v>
      </c>
      <c r="D13" s="17">
        <v>6</v>
      </c>
      <c r="E13" s="17">
        <v>2</v>
      </c>
      <c r="F13" s="17">
        <v>1</v>
      </c>
      <c r="G13" s="17">
        <v>0</v>
      </c>
      <c r="H13" s="30">
        <f t="shared" si="0"/>
        <v>11</v>
      </c>
    </row>
    <row r="14" spans="1:8" ht="30" customHeight="1">
      <c r="A14" s="36" t="s">
        <v>7</v>
      </c>
      <c r="B14" s="37"/>
      <c r="C14" s="27">
        <v>2</v>
      </c>
      <c r="D14" s="17">
        <v>6</v>
      </c>
      <c r="E14" s="17">
        <v>3</v>
      </c>
      <c r="F14" s="17">
        <v>0</v>
      </c>
      <c r="G14" s="17">
        <v>0</v>
      </c>
      <c r="H14" s="30">
        <f t="shared" si="0"/>
        <v>11</v>
      </c>
    </row>
    <row r="15" spans="1:8" ht="30" customHeight="1">
      <c r="A15" s="38" t="s">
        <v>9</v>
      </c>
      <c r="B15" s="39"/>
      <c r="C15" s="27">
        <v>3</v>
      </c>
      <c r="D15" s="17">
        <v>6</v>
      </c>
      <c r="E15" s="17">
        <v>0</v>
      </c>
      <c r="F15" s="17">
        <v>1</v>
      </c>
      <c r="G15" s="17">
        <v>1</v>
      </c>
      <c r="H15" s="30">
        <f t="shared" si="0"/>
        <v>11</v>
      </c>
    </row>
    <row r="16" spans="1:8" ht="30" customHeight="1">
      <c r="A16" s="2" t="s">
        <v>23</v>
      </c>
      <c r="B16" s="1"/>
      <c r="C16" s="9">
        <f>SUM(C8:D15)</f>
        <v>73</v>
      </c>
      <c r="D16" s="7"/>
      <c r="E16" s="9">
        <f>SUM(E8:G15)</f>
        <v>15</v>
      </c>
      <c r="F16" s="8"/>
      <c r="G16" s="7"/>
      <c r="H16" s="31">
        <f>SUM(H8:H15)</f>
        <v>88</v>
      </c>
    </row>
    <row r="17" spans="1:8" ht="30" customHeight="1">
      <c r="A17" s="11" t="s">
        <v>19</v>
      </c>
      <c r="B17" s="10"/>
      <c r="C17" s="32">
        <f>C16/H16</f>
        <v>0.8295454545454546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3</v>
      </c>
      <c r="D24" s="17">
        <v>6</v>
      </c>
      <c r="E24" s="17">
        <v>2</v>
      </c>
      <c r="F24" s="17">
        <v>0</v>
      </c>
      <c r="G24" s="17">
        <v>0</v>
      </c>
      <c r="H24" s="30">
        <f aca="true" t="shared" si="1" ref="H24:H29">SUM(C24:G24)</f>
        <v>11</v>
      </c>
    </row>
    <row r="25" spans="1:8" ht="30" customHeight="1">
      <c r="A25" s="36" t="s">
        <v>14</v>
      </c>
      <c r="B25" s="37"/>
      <c r="C25" s="27">
        <v>4</v>
      </c>
      <c r="D25" s="17">
        <v>6</v>
      </c>
      <c r="E25" s="17">
        <v>1</v>
      </c>
      <c r="F25" s="17">
        <v>0</v>
      </c>
      <c r="G25" s="17">
        <v>0</v>
      </c>
      <c r="H25" s="30">
        <f t="shared" si="1"/>
        <v>11</v>
      </c>
    </row>
    <row r="26" spans="1:8" ht="30" customHeight="1">
      <c r="A26" s="36" t="s">
        <v>13</v>
      </c>
      <c r="B26" s="37"/>
      <c r="C26" s="27">
        <v>4</v>
      </c>
      <c r="D26" s="17">
        <v>6</v>
      </c>
      <c r="E26" s="17">
        <v>1</v>
      </c>
      <c r="F26" s="17">
        <v>0</v>
      </c>
      <c r="G26" s="17">
        <v>0</v>
      </c>
      <c r="H26" s="30">
        <f t="shared" si="1"/>
        <v>11</v>
      </c>
    </row>
    <row r="27" spans="1:8" ht="30" customHeight="1">
      <c r="A27" s="36" t="s">
        <v>10</v>
      </c>
      <c r="B27" s="37"/>
      <c r="C27" s="27">
        <v>3</v>
      </c>
      <c r="D27" s="17">
        <v>6</v>
      </c>
      <c r="E27" s="17">
        <v>2</v>
      </c>
      <c r="F27" s="17">
        <v>0</v>
      </c>
      <c r="G27" s="17">
        <v>0</v>
      </c>
      <c r="H27" s="30">
        <f t="shared" si="1"/>
        <v>11</v>
      </c>
    </row>
    <row r="28" spans="1:8" ht="30" customHeight="1">
      <c r="A28" s="36" t="s">
        <v>15</v>
      </c>
      <c r="B28" s="37"/>
      <c r="C28" s="27">
        <v>5</v>
      </c>
      <c r="D28" s="17">
        <v>6</v>
      </c>
      <c r="E28" s="17">
        <v>0</v>
      </c>
      <c r="F28" s="17">
        <v>0</v>
      </c>
      <c r="G28" s="17">
        <v>0</v>
      </c>
      <c r="H28" s="30">
        <f t="shared" si="1"/>
        <v>11</v>
      </c>
    </row>
    <row r="29" spans="1:8" ht="30" customHeight="1">
      <c r="A29" s="38" t="s">
        <v>55</v>
      </c>
      <c r="B29" s="39"/>
      <c r="C29" s="27">
        <v>6</v>
      </c>
      <c r="D29" s="17">
        <v>4</v>
      </c>
      <c r="E29" s="17">
        <v>1</v>
      </c>
      <c r="F29" s="17">
        <v>0</v>
      </c>
      <c r="G29" s="17">
        <v>0</v>
      </c>
      <c r="H29" s="30">
        <f t="shared" si="1"/>
        <v>11</v>
      </c>
    </row>
    <row r="30" spans="1:8" ht="30" customHeight="1">
      <c r="A30" s="2" t="s">
        <v>23</v>
      </c>
      <c r="B30" s="1"/>
      <c r="C30" s="9">
        <f>SUM(C24:D29)</f>
        <v>59</v>
      </c>
      <c r="D30" s="7"/>
      <c r="E30" s="9">
        <f>SUM(E24:G29)</f>
        <v>7</v>
      </c>
      <c r="F30" s="8"/>
      <c r="G30" s="7"/>
      <c r="H30" s="31">
        <f>SUM(H24:H29)</f>
        <v>66</v>
      </c>
    </row>
    <row r="31" spans="1:8" ht="30" customHeight="1">
      <c r="A31" s="11" t="s">
        <v>19</v>
      </c>
      <c r="B31" s="10"/>
      <c r="C31" s="32">
        <f>C30/H30</f>
        <v>0.8939393939393939</v>
      </c>
      <c r="D31" s="33"/>
      <c r="E31" s="33"/>
      <c r="F31" s="33"/>
      <c r="G31" s="33"/>
      <c r="H31" s="34"/>
    </row>
  </sheetData>
  <mergeCells count="39"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view="pageBreakPreview" zoomScaleSheetLayoutView="100" workbookViewId="0" topLeftCell="A16">
      <selection activeCell="C31" sqref="C31:H31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18</v>
      </c>
      <c r="D8" s="17">
        <v>5</v>
      </c>
      <c r="E8" s="17">
        <v>1</v>
      </c>
      <c r="F8" s="17">
        <v>0</v>
      </c>
      <c r="G8" s="17">
        <v>0</v>
      </c>
      <c r="H8" s="30">
        <f aca="true" t="shared" si="0" ref="H8:H15">SUM(C8:G8)</f>
        <v>24</v>
      </c>
    </row>
    <row r="9" spans="1:8" ht="30" customHeight="1">
      <c r="A9" s="36" t="s">
        <v>6</v>
      </c>
      <c r="B9" s="37"/>
      <c r="C9" s="27">
        <v>20</v>
      </c>
      <c r="D9" s="17">
        <v>3</v>
      </c>
      <c r="E9" s="17">
        <v>1</v>
      </c>
      <c r="F9" s="17">
        <v>0</v>
      </c>
      <c r="G9" s="17">
        <v>0</v>
      </c>
      <c r="H9" s="30">
        <f t="shared" si="0"/>
        <v>24</v>
      </c>
    </row>
    <row r="10" spans="1:8" ht="30" customHeight="1">
      <c r="A10" s="36" t="s">
        <v>39</v>
      </c>
      <c r="B10" s="37"/>
      <c r="C10" s="27">
        <v>20</v>
      </c>
      <c r="D10" s="17">
        <v>3</v>
      </c>
      <c r="E10" s="17">
        <v>1</v>
      </c>
      <c r="F10" s="17">
        <v>0</v>
      </c>
      <c r="G10" s="17">
        <v>0</v>
      </c>
      <c r="H10" s="30">
        <f t="shared" si="0"/>
        <v>24</v>
      </c>
    </row>
    <row r="11" spans="1:8" ht="30" customHeight="1">
      <c r="A11" s="36" t="s">
        <v>16</v>
      </c>
      <c r="B11" s="37"/>
      <c r="C11" s="27">
        <v>18</v>
      </c>
      <c r="D11" s="17">
        <v>5</v>
      </c>
      <c r="E11" s="17">
        <v>1</v>
      </c>
      <c r="F11" s="17">
        <v>0</v>
      </c>
      <c r="G11" s="17">
        <v>0</v>
      </c>
      <c r="H11" s="30">
        <f t="shared" si="0"/>
        <v>24</v>
      </c>
    </row>
    <row r="12" spans="1:8" ht="30" customHeight="1">
      <c r="A12" s="36" t="s">
        <v>8</v>
      </c>
      <c r="B12" s="37"/>
      <c r="C12" s="27">
        <v>19</v>
      </c>
      <c r="D12" s="17">
        <v>3</v>
      </c>
      <c r="E12" s="17">
        <v>2</v>
      </c>
      <c r="F12" s="17">
        <v>0</v>
      </c>
      <c r="G12" s="17">
        <v>0</v>
      </c>
      <c r="H12" s="30">
        <f t="shared" si="0"/>
        <v>24</v>
      </c>
    </row>
    <row r="13" spans="1:8" ht="30" customHeight="1">
      <c r="A13" s="36" t="s">
        <v>17</v>
      </c>
      <c r="B13" s="37"/>
      <c r="C13" s="27">
        <v>19</v>
      </c>
      <c r="D13" s="17">
        <v>4</v>
      </c>
      <c r="E13" s="17">
        <v>1</v>
      </c>
      <c r="F13" s="17">
        <v>0</v>
      </c>
      <c r="G13" s="17">
        <v>0</v>
      </c>
      <c r="H13" s="30">
        <f t="shared" si="0"/>
        <v>24</v>
      </c>
    </row>
    <row r="14" spans="1:8" ht="30" customHeight="1">
      <c r="A14" s="36" t="s">
        <v>7</v>
      </c>
      <c r="B14" s="37"/>
      <c r="C14" s="27">
        <v>18</v>
      </c>
      <c r="D14" s="17">
        <v>4</v>
      </c>
      <c r="E14" s="17">
        <v>2</v>
      </c>
      <c r="F14" s="17">
        <v>0</v>
      </c>
      <c r="G14" s="17">
        <v>0</v>
      </c>
      <c r="H14" s="30">
        <f t="shared" si="0"/>
        <v>24</v>
      </c>
    </row>
    <row r="15" spans="1:8" ht="30" customHeight="1">
      <c r="A15" s="38" t="s">
        <v>9</v>
      </c>
      <c r="B15" s="39"/>
      <c r="C15" s="27">
        <v>18</v>
      </c>
      <c r="D15" s="17">
        <v>5</v>
      </c>
      <c r="E15" s="17">
        <v>1</v>
      </c>
      <c r="F15" s="17">
        <v>0</v>
      </c>
      <c r="G15" s="17">
        <v>0</v>
      </c>
      <c r="H15" s="30">
        <f t="shared" si="0"/>
        <v>24</v>
      </c>
    </row>
    <row r="16" spans="1:8" ht="30" customHeight="1">
      <c r="A16" s="2" t="s">
        <v>23</v>
      </c>
      <c r="B16" s="1"/>
      <c r="C16" s="9">
        <f>SUM(C8:D15)</f>
        <v>182</v>
      </c>
      <c r="D16" s="7"/>
      <c r="E16" s="9">
        <f>SUM(E8:G15)</f>
        <v>10</v>
      </c>
      <c r="F16" s="8"/>
      <c r="G16" s="7"/>
      <c r="H16" s="31">
        <f>SUM(H8:H15)</f>
        <v>192</v>
      </c>
    </row>
    <row r="17" spans="1:8" ht="30" customHeight="1">
      <c r="A17" s="11" t="s">
        <v>19</v>
      </c>
      <c r="B17" s="10"/>
      <c r="C17" s="32">
        <f>C16/H16</f>
        <v>0.9479166666666666</v>
      </c>
      <c r="D17" s="33"/>
      <c r="E17" s="33"/>
      <c r="F17" s="33"/>
      <c r="G17" s="33"/>
      <c r="H17" s="34"/>
    </row>
    <row r="18" spans="1:8" ht="24" customHeight="1">
      <c r="A18" s="28" t="s">
        <v>33</v>
      </c>
      <c r="B18" s="42" t="s">
        <v>56</v>
      </c>
      <c r="C18" s="42"/>
      <c r="D18" s="42"/>
      <c r="E18" s="42"/>
      <c r="F18" s="42"/>
      <c r="G18" s="42"/>
      <c r="H18" s="42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16</v>
      </c>
      <c r="D24" s="17">
        <v>6</v>
      </c>
      <c r="E24" s="17">
        <v>2</v>
      </c>
      <c r="F24" s="17">
        <v>0</v>
      </c>
      <c r="G24" s="17">
        <v>0</v>
      </c>
      <c r="H24" s="30">
        <f aca="true" t="shared" si="1" ref="H24:H29">SUM(C24:G24)</f>
        <v>24</v>
      </c>
    </row>
    <row r="25" spans="1:8" ht="30" customHeight="1">
      <c r="A25" s="36" t="s">
        <v>14</v>
      </c>
      <c r="B25" s="37"/>
      <c r="C25" s="27">
        <v>16</v>
      </c>
      <c r="D25" s="17">
        <v>6</v>
      </c>
      <c r="E25" s="17">
        <v>1</v>
      </c>
      <c r="F25" s="17">
        <v>1</v>
      </c>
      <c r="G25" s="17">
        <v>0</v>
      </c>
      <c r="H25" s="30">
        <f t="shared" si="1"/>
        <v>24</v>
      </c>
    </row>
    <row r="26" spans="1:8" ht="30" customHeight="1">
      <c r="A26" s="36" t="s">
        <v>13</v>
      </c>
      <c r="B26" s="37"/>
      <c r="C26" s="27">
        <v>17</v>
      </c>
      <c r="D26" s="17">
        <v>7</v>
      </c>
      <c r="E26" s="17">
        <v>0</v>
      </c>
      <c r="F26" s="17">
        <v>0</v>
      </c>
      <c r="G26" s="17">
        <v>0</v>
      </c>
      <c r="H26" s="30">
        <f t="shared" si="1"/>
        <v>24</v>
      </c>
    </row>
    <row r="27" spans="1:8" ht="30" customHeight="1">
      <c r="A27" s="36" t="s">
        <v>10</v>
      </c>
      <c r="B27" s="37"/>
      <c r="C27" s="27">
        <v>17</v>
      </c>
      <c r="D27" s="17">
        <v>5</v>
      </c>
      <c r="E27" s="17">
        <v>2</v>
      </c>
      <c r="F27" s="17">
        <v>0</v>
      </c>
      <c r="G27" s="17">
        <v>0</v>
      </c>
      <c r="H27" s="30">
        <f t="shared" si="1"/>
        <v>24</v>
      </c>
    </row>
    <row r="28" spans="1:8" ht="30" customHeight="1">
      <c r="A28" s="36" t="s">
        <v>15</v>
      </c>
      <c r="B28" s="37"/>
      <c r="C28" s="27">
        <v>16</v>
      </c>
      <c r="D28" s="17">
        <v>6</v>
      </c>
      <c r="E28" s="17">
        <v>1</v>
      </c>
      <c r="F28" s="17">
        <v>1</v>
      </c>
      <c r="G28" s="17">
        <v>0</v>
      </c>
      <c r="H28" s="30">
        <f t="shared" si="1"/>
        <v>24</v>
      </c>
    </row>
    <row r="29" spans="1:8" ht="30" customHeight="1">
      <c r="A29" s="38" t="s">
        <v>55</v>
      </c>
      <c r="B29" s="39"/>
      <c r="C29" s="27">
        <v>17</v>
      </c>
      <c r="D29" s="17">
        <v>5</v>
      </c>
      <c r="E29" s="17">
        <v>1</v>
      </c>
      <c r="F29" s="17">
        <v>1</v>
      </c>
      <c r="G29" s="17">
        <v>0</v>
      </c>
      <c r="H29" s="30">
        <f t="shared" si="1"/>
        <v>24</v>
      </c>
    </row>
    <row r="30" spans="1:8" ht="30" customHeight="1">
      <c r="A30" s="2" t="s">
        <v>23</v>
      </c>
      <c r="B30" s="1"/>
      <c r="C30" s="9">
        <f>SUM(C24:D29)</f>
        <v>134</v>
      </c>
      <c r="D30" s="7"/>
      <c r="E30" s="9">
        <f>SUM(E24:G29)</f>
        <v>10</v>
      </c>
      <c r="F30" s="8"/>
      <c r="G30" s="7"/>
      <c r="H30" s="31">
        <f>SUM(H24:H29)</f>
        <v>144</v>
      </c>
    </row>
    <row r="31" spans="1:8" ht="30" customHeight="1">
      <c r="A31" s="11" t="s">
        <v>19</v>
      </c>
      <c r="B31" s="10"/>
      <c r="C31" s="32">
        <f>C30/H30</f>
        <v>0.9305555555555556</v>
      </c>
      <c r="D31" s="33"/>
      <c r="E31" s="33"/>
      <c r="F31" s="33"/>
      <c r="G31" s="33"/>
      <c r="H31" s="34"/>
    </row>
    <row r="32" spans="1:8" ht="40.5" customHeight="1">
      <c r="A32" t="s">
        <v>33</v>
      </c>
      <c r="B32" s="40"/>
      <c r="C32" s="40"/>
      <c r="D32" s="40"/>
      <c r="E32" s="40"/>
      <c r="F32" s="40"/>
      <c r="G32" s="40"/>
      <c r="H32" s="40"/>
    </row>
  </sheetData>
  <mergeCells count="41">
    <mergeCell ref="B32:H32"/>
    <mergeCell ref="B18:H18"/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1"/>
  <sheetViews>
    <sheetView view="pageBreakPreview" zoomScaleSheetLayoutView="100" workbookViewId="0" topLeftCell="A19">
      <selection activeCell="E30" sqref="E30:G30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29</v>
      </c>
      <c r="D8" s="17">
        <v>10</v>
      </c>
      <c r="E8" s="17">
        <v>5</v>
      </c>
      <c r="F8" s="17">
        <v>1</v>
      </c>
      <c r="G8" s="17">
        <v>0</v>
      </c>
      <c r="H8" s="30">
        <f aca="true" t="shared" si="0" ref="H8:H15">SUM(C8:G8)</f>
        <v>45</v>
      </c>
    </row>
    <row r="9" spans="1:8" ht="30" customHeight="1">
      <c r="A9" s="36" t="s">
        <v>6</v>
      </c>
      <c r="B9" s="37"/>
      <c r="C9" s="27">
        <v>26</v>
      </c>
      <c r="D9" s="17">
        <v>15</v>
      </c>
      <c r="E9" s="17">
        <v>4</v>
      </c>
      <c r="F9" s="17">
        <v>0</v>
      </c>
      <c r="G9" s="17">
        <v>0</v>
      </c>
      <c r="H9" s="30">
        <f t="shared" si="0"/>
        <v>45</v>
      </c>
    </row>
    <row r="10" spans="1:8" ht="30" customHeight="1">
      <c r="A10" s="36" t="s">
        <v>39</v>
      </c>
      <c r="B10" s="37"/>
      <c r="C10" s="27">
        <v>26</v>
      </c>
      <c r="D10" s="17">
        <v>13</v>
      </c>
      <c r="E10" s="17">
        <v>5</v>
      </c>
      <c r="F10" s="17">
        <v>1</v>
      </c>
      <c r="G10" s="17">
        <v>0</v>
      </c>
      <c r="H10" s="30">
        <f t="shared" si="0"/>
        <v>45</v>
      </c>
    </row>
    <row r="11" spans="1:8" ht="30" customHeight="1">
      <c r="A11" s="36" t="s">
        <v>16</v>
      </c>
      <c r="B11" s="37"/>
      <c r="C11" s="27">
        <v>25</v>
      </c>
      <c r="D11" s="17">
        <v>14</v>
      </c>
      <c r="E11" s="17">
        <v>6</v>
      </c>
      <c r="F11" s="17">
        <v>0</v>
      </c>
      <c r="G11" s="17">
        <v>0</v>
      </c>
      <c r="H11" s="30">
        <f t="shared" si="0"/>
        <v>45</v>
      </c>
    </row>
    <row r="12" spans="1:8" ht="30" customHeight="1">
      <c r="A12" s="36" t="s">
        <v>8</v>
      </c>
      <c r="B12" s="37"/>
      <c r="C12" s="27">
        <v>26</v>
      </c>
      <c r="D12" s="17">
        <v>13</v>
      </c>
      <c r="E12" s="17">
        <v>4</v>
      </c>
      <c r="F12" s="17">
        <v>2</v>
      </c>
      <c r="G12" s="17">
        <v>0</v>
      </c>
      <c r="H12" s="30">
        <f t="shared" si="0"/>
        <v>45</v>
      </c>
    </row>
    <row r="13" spans="1:8" ht="30" customHeight="1">
      <c r="A13" s="36" t="s">
        <v>17</v>
      </c>
      <c r="B13" s="37"/>
      <c r="C13" s="27">
        <v>27</v>
      </c>
      <c r="D13" s="17">
        <v>10</v>
      </c>
      <c r="E13" s="17">
        <v>6</v>
      </c>
      <c r="F13" s="17">
        <v>2</v>
      </c>
      <c r="G13" s="17">
        <v>0</v>
      </c>
      <c r="H13" s="30">
        <f t="shared" si="0"/>
        <v>45</v>
      </c>
    </row>
    <row r="14" spans="1:8" ht="30" customHeight="1">
      <c r="A14" s="36" t="s">
        <v>7</v>
      </c>
      <c r="B14" s="37"/>
      <c r="C14" s="27">
        <v>29</v>
      </c>
      <c r="D14" s="17">
        <v>9</v>
      </c>
      <c r="E14" s="17">
        <v>6</v>
      </c>
      <c r="F14" s="17">
        <v>1</v>
      </c>
      <c r="G14" s="17">
        <v>0</v>
      </c>
      <c r="H14" s="30">
        <f t="shared" si="0"/>
        <v>45</v>
      </c>
    </row>
    <row r="15" spans="1:8" ht="30" customHeight="1">
      <c r="A15" s="38" t="s">
        <v>9</v>
      </c>
      <c r="B15" s="39"/>
      <c r="C15" s="27">
        <v>23</v>
      </c>
      <c r="D15" s="17">
        <v>11</v>
      </c>
      <c r="E15" s="17">
        <v>9</v>
      </c>
      <c r="F15" s="17">
        <v>1</v>
      </c>
      <c r="G15" s="17">
        <v>1</v>
      </c>
      <c r="H15" s="30">
        <f t="shared" si="0"/>
        <v>45</v>
      </c>
    </row>
    <row r="16" spans="1:8" ht="30" customHeight="1">
      <c r="A16" s="2" t="s">
        <v>23</v>
      </c>
      <c r="B16" s="1"/>
      <c r="C16" s="9">
        <f>SUM(C8:D15)</f>
        <v>306</v>
      </c>
      <c r="D16" s="7"/>
      <c r="E16" s="9">
        <f>SUM(E8:G15)</f>
        <v>54</v>
      </c>
      <c r="F16" s="8"/>
      <c r="G16" s="7"/>
      <c r="H16" s="31">
        <f>SUM(H8:H15)</f>
        <v>360</v>
      </c>
    </row>
    <row r="17" spans="1:8" ht="30" customHeight="1">
      <c r="A17" s="11" t="s">
        <v>19</v>
      </c>
      <c r="B17" s="10"/>
      <c r="C17" s="32">
        <f>C16/H16</f>
        <v>0.85</v>
      </c>
      <c r="D17" s="33"/>
      <c r="E17" s="33"/>
      <c r="F17" s="33"/>
      <c r="G17" s="33"/>
      <c r="H17" s="34"/>
    </row>
    <row r="18" spans="1:8" ht="24" customHeight="1">
      <c r="A18" s="28" t="s">
        <v>33</v>
      </c>
      <c r="B18" s="42" t="s">
        <v>18</v>
      </c>
      <c r="C18" s="43"/>
      <c r="D18" s="43"/>
      <c r="E18" s="43"/>
      <c r="F18" s="43"/>
      <c r="G18" s="43"/>
      <c r="H18" s="43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22</v>
      </c>
      <c r="D24" s="17">
        <v>22</v>
      </c>
      <c r="E24" s="17">
        <v>1</v>
      </c>
      <c r="F24" s="17">
        <v>0</v>
      </c>
      <c r="G24" s="17">
        <v>0</v>
      </c>
      <c r="H24" s="30">
        <f aca="true" t="shared" si="1" ref="H24:H29">SUM(C24:G24)</f>
        <v>45</v>
      </c>
    </row>
    <row r="25" spans="1:8" ht="30" customHeight="1">
      <c r="A25" s="36" t="s">
        <v>14</v>
      </c>
      <c r="B25" s="37"/>
      <c r="C25" s="27">
        <v>21</v>
      </c>
      <c r="D25" s="17">
        <v>22</v>
      </c>
      <c r="E25" s="17">
        <v>1</v>
      </c>
      <c r="F25" s="17">
        <v>1</v>
      </c>
      <c r="G25" s="17">
        <v>0</v>
      </c>
      <c r="H25" s="30">
        <f t="shared" si="1"/>
        <v>45</v>
      </c>
    </row>
    <row r="26" spans="1:8" ht="30" customHeight="1">
      <c r="A26" s="36" t="s">
        <v>13</v>
      </c>
      <c r="B26" s="37"/>
      <c r="C26" s="27">
        <v>20</v>
      </c>
      <c r="D26" s="17">
        <v>22</v>
      </c>
      <c r="E26" s="17">
        <v>2</v>
      </c>
      <c r="F26" s="17">
        <v>1</v>
      </c>
      <c r="G26" s="17">
        <v>0</v>
      </c>
      <c r="H26" s="30">
        <f t="shared" si="1"/>
        <v>45</v>
      </c>
    </row>
    <row r="27" spans="1:8" ht="30" customHeight="1">
      <c r="A27" s="36" t="s">
        <v>10</v>
      </c>
      <c r="B27" s="37"/>
      <c r="C27" s="27">
        <v>20</v>
      </c>
      <c r="D27" s="17">
        <v>21</v>
      </c>
      <c r="E27" s="17">
        <v>4</v>
      </c>
      <c r="F27" s="17">
        <v>0</v>
      </c>
      <c r="G27" s="17">
        <v>0</v>
      </c>
      <c r="H27" s="30">
        <f t="shared" si="1"/>
        <v>45</v>
      </c>
    </row>
    <row r="28" spans="1:8" ht="30" customHeight="1">
      <c r="A28" s="36" t="s">
        <v>15</v>
      </c>
      <c r="B28" s="37"/>
      <c r="C28" s="27">
        <v>25</v>
      </c>
      <c r="D28" s="17">
        <v>17</v>
      </c>
      <c r="E28" s="17">
        <v>3</v>
      </c>
      <c r="F28" s="17">
        <v>0</v>
      </c>
      <c r="G28" s="17">
        <v>0</v>
      </c>
      <c r="H28" s="30">
        <f t="shared" si="1"/>
        <v>45</v>
      </c>
    </row>
    <row r="29" spans="1:8" ht="30" customHeight="1">
      <c r="A29" s="38" t="s">
        <v>55</v>
      </c>
      <c r="B29" s="39"/>
      <c r="C29" s="27">
        <v>24</v>
      </c>
      <c r="D29" s="17">
        <v>19</v>
      </c>
      <c r="E29" s="17">
        <v>2</v>
      </c>
      <c r="F29" s="17">
        <v>0</v>
      </c>
      <c r="G29" s="17">
        <v>0</v>
      </c>
      <c r="H29" s="30">
        <f t="shared" si="1"/>
        <v>45</v>
      </c>
    </row>
    <row r="30" spans="1:8" ht="30" customHeight="1">
      <c r="A30" s="2" t="s">
        <v>23</v>
      </c>
      <c r="B30" s="1"/>
      <c r="C30" s="9">
        <f>SUM(C24:D29)</f>
        <v>255</v>
      </c>
      <c r="D30" s="7"/>
      <c r="E30" s="9">
        <f>SUM(E24:G29)</f>
        <v>15</v>
      </c>
      <c r="F30" s="8"/>
      <c r="G30" s="7"/>
      <c r="H30" s="31">
        <f>SUM(H24:H29)</f>
        <v>270</v>
      </c>
    </row>
    <row r="31" spans="1:8" ht="30" customHeight="1">
      <c r="A31" s="11" t="s">
        <v>19</v>
      </c>
      <c r="B31" s="10"/>
      <c r="C31" s="32">
        <f>C30/H30</f>
        <v>0.9444444444444444</v>
      </c>
      <c r="D31" s="33"/>
      <c r="E31" s="33"/>
      <c r="F31" s="33"/>
      <c r="G31" s="33"/>
      <c r="H31" s="34"/>
    </row>
  </sheetData>
  <mergeCells count="40"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B18:H1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view="pageBreakPreview" zoomScaleSheetLayoutView="100" workbookViewId="0" topLeftCell="A22">
      <selection activeCell="J32" sqref="J32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9</v>
      </c>
      <c r="D8" s="17">
        <v>7</v>
      </c>
      <c r="E8" s="17">
        <v>1</v>
      </c>
      <c r="F8" s="17">
        <v>0</v>
      </c>
      <c r="G8" s="17">
        <v>0</v>
      </c>
      <c r="H8" s="30">
        <f aca="true" t="shared" si="0" ref="H8:H15">SUM(C8:G8)</f>
        <v>17</v>
      </c>
    </row>
    <row r="9" spans="1:8" ht="30" customHeight="1">
      <c r="A9" s="36" t="s">
        <v>6</v>
      </c>
      <c r="B9" s="37"/>
      <c r="C9" s="27">
        <v>6</v>
      </c>
      <c r="D9" s="17">
        <v>10</v>
      </c>
      <c r="E9" s="17">
        <v>0</v>
      </c>
      <c r="F9" s="17">
        <v>1</v>
      </c>
      <c r="G9" s="17">
        <v>0</v>
      </c>
      <c r="H9" s="30">
        <f t="shared" si="0"/>
        <v>17</v>
      </c>
    </row>
    <row r="10" spans="1:8" ht="30" customHeight="1">
      <c r="A10" s="36" t="s">
        <v>39</v>
      </c>
      <c r="B10" s="37"/>
      <c r="C10" s="27">
        <v>9</v>
      </c>
      <c r="D10" s="17">
        <v>6</v>
      </c>
      <c r="E10" s="17">
        <v>2</v>
      </c>
      <c r="F10" s="17">
        <v>0</v>
      </c>
      <c r="G10" s="17">
        <v>0</v>
      </c>
      <c r="H10" s="30">
        <f t="shared" si="0"/>
        <v>17</v>
      </c>
    </row>
    <row r="11" spans="1:8" ht="30" customHeight="1">
      <c r="A11" s="36" t="s">
        <v>16</v>
      </c>
      <c r="B11" s="37"/>
      <c r="C11" s="27">
        <v>6</v>
      </c>
      <c r="D11" s="17">
        <v>9</v>
      </c>
      <c r="E11" s="17">
        <v>1</v>
      </c>
      <c r="F11" s="17">
        <v>1</v>
      </c>
      <c r="G11" s="17">
        <v>0</v>
      </c>
      <c r="H11" s="30">
        <f t="shared" si="0"/>
        <v>17</v>
      </c>
    </row>
    <row r="12" spans="1:8" ht="30" customHeight="1">
      <c r="A12" s="36" t="s">
        <v>8</v>
      </c>
      <c r="B12" s="37"/>
      <c r="C12" s="27">
        <v>9</v>
      </c>
      <c r="D12" s="17">
        <v>6</v>
      </c>
      <c r="E12" s="17">
        <v>1</v>
      </c>
      <c r="F12" s="17">
        <v>1</v>
      </c>
      <c r="G12" s="17">
        <v>0</v>
      </c>
      <c r="H12" s="30">
        <f t="shared" si="0"/>
        <v>17</v>
      </c>
    </row>
    <row r="13" spans="1:8" ht="30" customHeight="1">
      <c r="A13" s="36" t="s">
        <v>17</v>
      </c>
      <c r="B13" s="37"/>
      <c r="C13" s="27">
        <v>6</v>
      </c>
      <c r="D13" s="17">
        <v>10</v>
      </c>
      <c r="E13" s="17">
        <v>0</v>
      </c>
      <c r="F13" s="17">
        <v>1</v>
      </c>
      <c r="G13" s="17">
        <v>0</v>
      </c>
      <c r="H13" s="30">
        <f t="shared" si="0"/>
        <v>17</v>
      </c>
    </row>
    <row r="14" spans="1:8" ht="30" customHeight="1">
      <c r="A14" s="36" t="s">
        <v>7</v>
      </c>
      <c r="B14" s="37"/>
      <c r="C14" s="27">
        <v>7</v>
      </c>
      <c r="D14" s="17">
        <v>8</v>
      </c>
      <c r="E14" s="17">
        <v>1</v>
      </c>
      <c r="F14" s="17">
        <v>0</v>
      </c>
      <c r="G14" s="17">
        <v>1</v>
      </c>
      <c r="H14" s="30">
        <f t="shared" si="0"/>
        <v>17</v>
      </c>
    </row>
    <row r="15" spans="1:8" ht="30" customHeight="1">
      <c r="A15" s="38" t="s">
        <v>9</v>
      </c>
      <c r="B15" s="39"/>
      <c r="C15" s="27">
        <v>5</v>
      </c>
      <c r="D15" s="17">
        <v>10</v>
      </c>
      <c r="E15" s="17">
        <v>1</v>
      </c>
      <c r="F15" s="17">
        <v>0</v>
      </c>
      <c r="G15" s="17">
        <v>1</v>
      </c>
      <c r="H15" s="30">
        <f t="shared" si="0"/>
        <v>17</v>
      </c>
    </row>
    <row r="16" spans="1:8" ht="30" customHeight="1">
      <c r="A16" s="2" t="s">
        <v>23</v>
      </c>
      <c r="B16" s="1"/>
      <c r="C16" s="9">
        <f>SUM(C8:D15)</f>
        <v>123</v>
      </c>
      <c r="D16" s="7"/>
      <c r="E16" s="9">
        <f>SUM(E8:G15)</f>
        <v>13</v>
      </c>
      <c r="F16" s="8"/>
      <c r="G16" s="7"/>
      <c r="H16" s="31">
        <f>SUM(H8:H15)</f>
        <v>136</v>
      </c>
    </row>
    <row r="17" spans="1:8" ht="30" customHeight="1">
      <c r="A17" s="11" t="s">
        <v>19</v>
      </c>
      <c r="B17" s="10"/>
      <c r="C17" s="32">
        <f>C16/H16</f>
        <v>0.9044117647058824</v>
      </c>
      <c r="D17" s="33"/>
      <c r="E17" s="33"/>
      <c r="F17" s="33"/>
      <c r="G17" s="33"/>
      <c r="H17" s="34"/>
    </row>
    <row r="18" spans="1:8" ht="24" customHeight="1">
      <c r="A18" s="28" t="s">
        <v>33</v>
      </c>
      <c r="B18" s="42" t="s">
        <v>1</v>
      </c>
      <c r="C18" s="42"/>
      <c r="D18" s="42"/>
      <c r="E18" s="42"/>
      <c r="F18" s="42"/>
      <c r="G18" s="42"/>
      <c r="H18" s="42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6</v>
      </c>
      <c r="D24" s="17">
        <v>10</v>
      </c>
      <c r="E24" s="17">
        <v>0</v>
      </c>
      <c r="F24" s="17">
        <v>0</v>
      </c>
      <c r="G24" s="17">
        <v>1</v>
      </c>
      <c r="H24" s="30">
        <f aca="true" t="shared" si="1" ref="H24:H29">SUM(C24:G24)</f>
        <v>17</v>
      </c>
    </row>
    <row r="25" spans="1:8" ht="30" customHeight="1">
      <c r="A25" s="36" t="s">
        <v>14</v>
      </c>
      <c r="B25" s="37"/>
      <c r="C25" s="27">
        <v>5</v>
      </c>
      <c r="D25" s="17">
        <v>11</v>
      </c>
      <c r="E25" s="17">
        <v>0</v>
      </c>
      <c r="F25" s="17">
        <v>0</v>
      </c>
      <c r="G25" s="17">
        <v>1</v>
      </c>
      <c r="H25" s="30">
        <f t="shared" si="1"/>
        <v>17</v>
      </c>
    </row>
    <row r="26" spans="1:8" ht="30" customHeight="1">
      <c r="A26" s="36" t="s">
        <v>13</v>
      </c>
      <c r="B26" s="37"/>
      <c r="C26" s="27">
        <v>10</v>
      </c>
      <c r="D26" s="17">
        <v>6</v>
      </c>
      <c r="E26" s="17">
        <v>0</v>
      </c>
      <c r="F26" s="17">
        <v>1</v>
      </c>
      <c r="G26" s="17">
        <v>0</v>
      </c>
      <c r="H26" s="30">
        <f t="shared" si="1"/>
        <v>17</v>
      </c>
    </row>
    <row r="27" spans="1:8" ht="30" customHeight="1">
      <c r="A27" s="36" t="s">
        <v>10</v>
      </c>
      <c r="B27" s="37"/>
      <c r="C27" s="27">
        <v>7</v>
      </c>
      <c r="D27" s="17">
        <v>9</v>
      </c>
      <c r="E27" s="17">
        <v>0</v>
      </c>
      <c r="F27" s="17">
        <v>0</v>
      </c>
      <c r="G27" s="17">
        <v>1</v>
      </c>
      <c r="H27" s="30">
        <f t="shared" si="1"/>
        <v>17</v>
      </c>
    </row>
    <row r="28" spans="1:8" ht="30" customHeight="1">
      <c r="A28" s="36" t="s">
        <v>15</v>
      </c>
      <c r="B28" s="37"/>
      <c r="C28" s="27">
        <v>8</v>
      </c>
      <c r="D28" s="17">
        <v>6</v>
      </c>
      <c r="E28" s="17">
        <v>2</v>
      </c>
      <c r="F28" s="17">
        <v>1</v>
      </c>
      <c r="G28" s="17">
        <v>0</v>
      </c>
      <c r="H28" s="30">
        <f t="shared" si="1"/>
        <v>17</v>
      </c>
    </row>
    <row r="29" spans="1:8" ht="30" customHeight="1">
      <c r="A29" s="38" t="s">
        <v>55</v>
      </c>
      <c r="B29" s="39"/>
      <c r="C29" s="27">
        <v>7</v>
      </c>
      <c r="D29" s="17">
        <v>9</v>
      </c>
      <c r="E29" s="17">
        <v>0</v>
      </c>
      <c r="F29" s="17">
        <v>0</v>
      </c>
      <c r="G29" s="17">
        <v>1</v>
      </c>
      <c r="H29" s="30">
        <f t="shared" si="1"/>
        <v>17</v>
      </c>
    </row>
    <row r="30" spans="1:8" ht="30" customHeight="1">
      <c r="A30" s="2" t="s">
        <v>23</v>
      </c>
      <c r="B30" s="1"/>
      <c r="C30" s="9">
        <f>SUM(C24:D29)</f>
        <v>94</v>
      </c>
      <c r="D30" s="7"/>
      <c r="E30" s="9">
        <f>SUM(E24:G29)</f>
        <v>8</v>
      </c>
      <c r="F30" s="8"/>
      <c r="G30" s="7"/>
      <c r="H30" s="31">
        <f>SUM(H24:H29)</f>
        <v>102</v>
      </c>
    </row>
    <row r="31" spans="1:8" ht="30" customHeight="1">
      <c r="A31" s="11" t="s">
        <v>19</v>
      </c>
      <c r="B31" s="10"/>
      <c r="C31" s="32">
        <f>C30/H30</f>
        <v>0.9215686274509803</v>
      </c>
      <c r="D31" s="33"/>
      <c r="E31" s="33"/>
      <c r="F31" s="33"/>
      <c r="G31" s="33"/>
      <c r="H31" s="34"/>
    </row>
    <row r="32" spans="1:8" ht="121.2" customHeight="1">
      <c r="A32" t="s">
        <v>33</v>
      </c>
      <c r="B32" s="44" t="s">
        <v>60</v>
      </c>
      <c r="C32" s="40"/>
      <c r="D32" s="40"/>
      <c r="E32" s="40"/>
      <c r="F32" s="40"/>
      <c r="G32" s="40"/>
      <c r="H32" s="40"/>
    </row>
  </sheetData>
  <mergeCells count="41">
    <mergeCell ref="B18:H18"/>
    <mergeCell ref="B32:H32"/>
    <mergeCell ref="A30:B30"/>
    <mergeCell ref="C30:D30"/>
    <mergeCell ref="E30:G30"/>
    <mergeCell ref="A31:B31"/>
    <mergeCell ref="C31:H31"/>
    <mergeCell ref="A13:B13"/>
    <mergeCell ref="A14:B14"/>
    <mergeCell ref="A15:B15"/>
    <mergeCell ref="A29:B29"/>
    <mergeCell ref="A19:H19"/>
    <mergeCell ref="A21:B23"/>
    <mergeCell ref="C21:H21"/>
    <mergeCell ref="D22:D23"/>
    <mergeCell ref="E22:E23"/>
    <mergeCell ref="F22:F23"/>
    <mergeCell ref="H22:H23"/>
    <mergeCell ref="A24:B24"/>
    <mergeCell ref="A25:B25"/>
    <mergeCell ref="A26:B26"/>
    <mergeCell ref="A27:B27"/>
    <mergeCell ref="A28:B28"/>
    <mergeCell ref="A8:B8"/>
    <mergeCell ref="A9:B9"/>
    <mergeCell ref="A10:B10"/>
    <mergeCell ref="A11:B11"/>
    <mergeCell ref="A12:B12"/>
    <mergeCell ref="A17:B17"/>
    <mergeCell ref="C17:H17"/>
    <mergeCell ref="A16:B16"/>
    <mergeCell ref="C16:D16"/>
    <mergeCell ref="E16:G16"/>
    <mergeCell ref="A1:H2"/>
    <mergeCell ref="A3:H3"/>
    <mergeCell ref="A5:B7"/>
    <mergeCell ref="C5:H5"/>
    <mergeCell ref="F6:F7"/>
    <mergeCell ref="H6:H7"/>
    <mergeCell ref="D6:D7"/>
    <mergeCell ref="E6:E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2"/>
  <sheetViews>
    <sheetView view="pageBreakPreview" zoomScaleSheetLayoutView="100" workbookViewId="0" topLeftCell="A19">
      <selection activeCell="C17" sqref="C17:H17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10</v>
      </c>
      <c r="D8" s="17">
        <v>4</v>
      </c>
      <c r="E8" s="17">
        <v>2</v>
      </c>
      <c r="F8" s="17">
        <v>0</v>
      </c>
      <c r="G8" s="17">
        <v>0</v>
      </c>
      <c r="H8" s="30">
        <f aca="true" t="shared" si="0" ref="H8:H15">SUM(C8:G8)</f>
        <v>16</v>
      </c>
    </row>
    <row r="9" spans="1:8" ht="30" customHeight="1">
      <c r="A9" s="36" t="s">
        <v>6</v>
      </c>
      <c r="B9" s="37"/>
      <c r="C9" s="27">
        <v>11</v>
      </c>
      <c r="D9" s="17">
        <v>4</v>
      </c>
      <c r="E9" s="17">
        <v>1</v>
      </c>
      <c r="F9" s="17">
        <v>0</v>
      </c>
      <c r="G9" s="17">
        <v>0</v>
      </c>
      <c r="H9" s="30">
        <f t="shared" si="0"/>
        <v>16</v>
      </c>
    </row>
    <row r="10" spans="1:8" ht="30" customHeight="1">
      <c r="A10" s="36" t="s">
        <v>39</v>
      </c>
      <c r="B10" s="37"/>
      <c r="C10" s="27">
        <v>9</v>
      </c>
      <c r="D10" s="17">
        <v>6</v>
      </c>
      <c r="E10" s="17">
        <v>1</v>
      </c>
      <c r="F10" s="17">
        <v>0</v>
      </c>
      <c r="G10" s="17">
        <v>0</v>
      </c>
      <c r="H10" s="30">
        <f t="shared" si="0"/>
        <v>16</v>
      </c>
    </row>
    <row r="11" spans="1:8" ht="30" customHeight="1">
      <c r="A11" s="36" t="s">
        <v>16</v>
      </c>
      <c r="B11" s="37"/>
      <c r="C11" s="27">
        <v>8</v>
      </c>
      <c r="D11" s="17">
        <v>7</v>
      </c>
      <c r="E11" s="17">
        <v>1</v>
      </c>
      <c r="F11" s="17">
        <v>0</v>
      </c>
      <c r="G11" s="17">
        <v>0</v>
      </c>
      <c r="H11" s="30">
        <f t="shared" si="0"/>
        <v>16</v>
      </c>
    </row>
    <row r="12" spans="1:8" ht="30" customHeight="1">
      <c r="A12" s="36" t="s">
        <v>8</v>
      </c>
      <c r="B12" s="37"/>
      <c r="C12" s="27">
        <v>9</v>
      </c>
      <c r="D12" s="17">
        <v>4</v>
      </c>
      <c r="E12" s="17">
        <v>3</v>
      </c>
      <c r="F12" s="17">
        <v>0</v>
      </c>
      <c r="G12" s="17">
        <v>0</v>
      </c>
      <c r="H12" s="30">
        <f t="shared" si="0"/>
        <v>16</v>
      </c>
    </row>
    <row r="13" spans="1:8" ht="30" customHeight="1">
      <c r="A13" s="36" t="s">
        <v>17</v>
      </c>
      <c r="B13" s="37"/>
      <c r="C13" s="27">
        <v>11</v>
      </c>
      <c r="D13" s="17">
        <v>3</v>
      </c>
      <c r="E13" s="17">
        <v>2</v>
      </c>
      <c r="F13" s="17">
        <v>0</v>
      </c>
      <c r="G13" s="17">
        <v>0</v>
      </c>
      <c r="H13" s="30">
        <f t="shared" si="0"/>
        <v>16</v>
      </c>
    </row>
    <row r="14" spans="1:8" ht="30" customHeight="1">
      <c r="A14" s="36" t="s">
        <v>7</v>
      </c>
      <c r="B14" s="37"/>
      <c r="C14" s="27">
        <v>11</v>
      </c>
      <c r="D14" s="17">
        <v>4</v>
      </c>
      <c r="E14" s="17">
        <v>1</v>
      </c>
      <c r="F14" s="17">
        <v>0</v>
      </c>
      <c r="G14" s="17">
        <v>0</v>
      </c>
      <c r="H14" s="30">
        <f t="shared" si="0"/>
        <v>16</v>
      </c>
    </row>
    <row r="15" spans="1:8" ht="30" customHeight="1">
      <c r="A15" s="38" t="s">
        <v>9</v>
      </c>
      <c r="B15" s="39"/>
      <c r="C15" s="27">
        <v>9</v>
      </c>
      <c r="D15" s="17">
        <v>5</v>
      </c>
      <c r="E15" s="17">
        <v>2</v>
      </c>
      <c r="F15" s="17">
        <v>0</v>
      </c>
      <c r="G15" s="17">
        <v>0</v>
      </c>
      <c r="H15" s="30">
        <f t="shared" si="0"/>
        <v>16</v>
      </c>
    </row>
    <row r="16" spans="1:8" ht="30" customHeight="1">
      <c r="A16" s="2" t="s">
        <v>23</v>
      </c>
      <c r="B16" s="1"/>
      <c r="C16" s="9">
        <f>SUM(C8:D15)</f>
        <v>115</v>
      </c>
      <c r="D16" s="7"/>
      <c r="E16" s="9">
        <f>SUM(E8:G15)</f>
        <v>13</v>
      </c>
      <c r="F16" s="8"/>
      <c r="G16" s="7"/>
      <c r="H16" s="31">
        <f>SUM(H8:H15)</f>
        <v>128</v>
      </c>
    </row>
    <row r="17" spans="1:8" ht="30" customHeight="1">
      <c r="A17" s="11" t="s">
        <v>19</v>
      </c>
      <c r="B17" s="10"/>
      <c r="C17" s="32">
        <f>C16/H16</f>
        <v>0.8984375</v>
      </c>
      <c r="D17" s="33"/>
      <c r="E17" s="33"/>
      <c r="F17" s="33"/>
      <c r="G17" s="33"/>
      <c r="H17" s="34"/>
    </row>
    <row r="18" spans="1:8" ht="24" customHeight="1">
      <c r="A18" s="28" t="s">
        <v>33</v>
      </c>
      <c r="B18" s="42"/>
      <c r="C18" s="42"/>
      <c r="D18" s="42"/>
      <c r="E18" s="42"/>
      <c r="F18" s="42"/>
      <c r="G18" s="42"/>
      <c r="H18" s="42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8</v>
      </c>
      <c r="D24" s="17">
        <v>8</v>
      </c>
      <c r="E24" s="17">
        <v>0</v>
      </c>
      <c r="F24" s="17">
        <v>0</v>
      </c>
      <c r="G24" s="17">
        <v>0</v>
      </c>
      <c r="H24" s="30">
        <f aca="true" t="shared" si="1" ref="H24:H29">SUM(C24:G24)</f>
        <v>16</v>
      </c>
    </row>
    <row r="25" spans="1:8" ht="30" customHeight="1">
      <c r="A25" s="36" t="s">
        <v>14</v>
      </c>
      <c r="B25" s="37"/>
      <c r="C25" s="27">
        <v>9</v>
      </c>
      <c r="D25" s="17">
        <v>7</v>
      </c>
      <c r="E25" s="17">
        <v>0</v>
      </c>
      <c r="F25" s="17">
        <v>0</v>
      </c>
      <c r="G25" s="17">
        <v>0</v>
      </c>
      <c r="H25" s="30">
        <f t="shared" si="1"/>
        <v>16</v>
      </c>
    </row>
    <row r="26" spans="1:8" ht="30" customHeight="1">
      <c r="A26" s="36" t="s">
        <v>13</v>
      </c>
      <c r="B26" s="37"/>
      <c r="C26" s="27">
        <v>9</v>
      </c>
      <c r="D26" s="17">
        <v>6</v>
      </c>
      <c r="E26" s="17">
        <v>1</v>
      </c>
      <c r="F26" s="17">
        <v>0</v>
      </c>
      <c r="G26" s="17">
        <v>0</v>
      </c>
      <c r="H26" s="30">
        <f t="shared" si="1"/>
        <v>16</v>
      </c>
    </row>
    <row r="27" spans="1:8" ht="30" customHeight="1">
      <c r="A27" s="36" t="s">
        <v>10</v>
      </c>
      <c r="B27" s="37"/>
      <c r="C27" s="27">
        <v>8</v>
      </c>
      <c r="D27" s="17">
        <v>7</v>
      </c>
      <c r="E27" s="17">
        <v>1</v>
      </c>
      <c r="F27" s="17">
        <v>0</v>
      </c>
      <c r="G27" s="17">
        <v>0</v>
      </c>
      <c r="H27" s="30">
        <f t="shared" si="1"/>
        <v>16</v>
      </c>
    </row>
    <row r="28" spans="1:8" ht="30" customHeight="1">
      <c r="A28" s="36" t="s">
        <v>15</v>
      </c>
      <c r="B28" s="37"/>
      <c r="C28" s="27">
        <v>9</v>
      </c>
      <c r="D28" s="17">
        <v>6</v>
      </c>
      <c r="E28" s="17">
        <v>1</v>
      </c>
      <c r="F28" s="17">
        <v>0</v>
      </c>
      <c r="G28" s="17">
        <v>0</v>
      </c>
      <c r="H28" s="30">
        <f t="shared" si="1"/>
        <v>16</v>
      </c>
    </row>
    <row r="29" spans="1:8" ht="30" customHeight="1">
      <c r="A29" s="38" t="s">
        <v>55</v>
      </c>
      <c r="B29" s="39"/>
      <c r="C29" s="27">
        <v>6</v>
      </c>
      <c r="D29" s="17">
        <v>9</v>
      </c>
      <c r="E29" s="17">
        <v>1</v>
      </c>
      <c r="F29" s="17">
        <v>0</v>
      </c>
      <c r="G29" s="17">
        <v>0</v>
      </c>
      <c r="H29" s="30">
        <f t="shared" si="1"/>
        <v>16</v>
      </c>
    </row>
    <row r="30" spans="1:8" ht="30" customHeight="1">
      <c r="A30" s="2" t="s">
        <v>23</v>
      </c>
      <c r="B30" s="1"/>
      <c r="C30" s="9">
        <f>SUM(C24:D29)</f>
        <v>92</v>
      </c>
      <c r="D30" s="7"/>
      <c r="E30" s="9">
        <f>SUM(E24:G29)</f>
        <v>4</v>
      </c>
      <c r="F30" s="8"/>
      <c r="G30" s="7"/>
      <c r="H30" s="31">
        <f>SUM(H24:H29)</f>
        <v>96</v>
      </c>
    </row>
    <row r="31" spans="1:8" ht="30" customHeight="1">
      <c r="A31" s="11" t="s">
        <v>19</v>
      </c>
      <c r="B31" s="10"/>
      <c r="C31" s="32">
        <f>C30/H30</f>
        <v>0.9583333333333334</v>
      </c>
      <c r="D31" s="33"/>
      <c r="E31" s="33"/>
      <c r="F31" s="33"/>
      <c r="G31" s="33"/>
      <c r="H31" s="34"/>
    </row>
    <row r="32" spans="1:8" ht="34.5" customHeight="1">
      <c r="A32" t="s">
        <v>33</v>
      </c>
      <c r="B32" s="44" t="s">
        <v>0</v>
      </c>
      <c r="C32" s="40"/>
      <c r="D32" s="40"/>
      <c r="E32" s="40"/>
      <c r="F32" s="40"/>
      <c r="G32" s="40"/>
      <c r="H32" s="40"/>
    </row>
  </sheetData>
  <mergeCells count="41">
    <mergeCell ref="B18:H18"/>
    <mergeCell ref="B32:H32"/>
    <mergeCell ref="A30:B30"/>
    <mergeCell ref="C30:D30"/>
    <mergeCell ref="E30:G30"/>
    <mergeCell ref="A31:B31"/>
    <mergeCell ref="C31:H31"/>
    <mergeCell ref="A13:B13"/>
    <mergeCell ref="A14:B14"/>
    <mergeCell ref="A15:B15"/>
    <mergeCell ref="A29:B29"/>
    <mergeCell ref="A19:H19"/>
    <mergeCell ref="A21:B23"/>
    <mergeCell ref="C21:H21"/>
    <mergeCell ref="D22:D23"/>
    <mergeCell ref="E22:E23"/>
    <mergeCell ref="F22:F23"/>
    <mergeCell ref="H22:H23"/>
    <mergeCell ref="A24:B24"/>
    <mergeCell ref="A25:B25"/>
    <mergeCell ref="A26:B26"/>
    <mergeCell ref="A27:B27"/>
    <mergeCell ref="A28:B28"/>
    <mergeCell ref="A8:B8"/>
    <mergeCell ref="A9:B9"/>
    <mergeCell ref="A10:B10"/>
    <mergeCell ref="A11:B11"/>
    <mergeCell ref="A12:B12"/>
    <mergeCell ref="A17:B17"/>
    <mergeCell ref="C17:H17"/>
    <mergeCell ref="A16:B16"/>
    <mergeCell ref="C16:D16"/>
    <mergeCell ref="E16:G16"/>
    <mergeCell ref="A1:H2"/>
    <mergeCell ref="A3:H3"/>
    <mergeCell ref="A5:B7"/>
    <mergeCell ref="C5:H5"/>
    <mergeCell ref="F6:F7"/>
    <mergeCell ref="H6:H7"/>
    <mergeCell ref="D6:D7"/>
    <mergeCell ref="E6:E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tabSelected="1" view="pageBreakPreview" zoomScaleSheetLayoutView="100" workbookViewId="0" topLeftCell="A10">
      <selection activeCell="D22" sqref="D22"/>
    </sheetView>
  </sheetViews>
  <sheetFormatPr defaultColWidth="8.88671875" defaultRowHeight="13.5"/>
  <cols>
    <col min="1" max="1" width="8.88671875" style="0" bestFit="1" customWidth="1"/>
    <col min="2" max="2" width="13.10546875" style="0" customWidth="1"/>
    <col min="3" max="3" width="9.4453125" style="0" customWidth="1"/>
    <col min="4" max="4" width="9.6640625" style="0" customWidth="1"/>
    <col min="5" max="5" width="10.88671875" style="0" customWidth="1"/>
    <col min="6" max="6" width="13.10546875" style="0" customWidth="1"/>
  </cols>
  <sheetData>
    <row r="1" spans="2:5" ht="25.05" customHeight="1">
      <c r="B1" s="14" t="s">
        <v>57</v>
      </c>
      <c r="C1" s="14"/>
      <c r="D1" s="13"/>
      <c r="E1" s="13"/>
    </row>
    <row r="2" spans="2:5" ht="19.05" customHeight="1">
      <c r="B2" s="13"/>
      <c r="C2" s="13"/>
      <c r="D2" s="13"/>
      <c r="E2" s="13"/>
    </row>
    <row r="3" spans="2:5" ht="14.55" customHeight="1">
      <c r="B3" s="14"/>
      <c r="C3" s="14"/>
      <c r="D3" s="14"/>
      <c r="E3" s="14"/>
    </row>
    <row r="5" spans="1:6" ht="14.25" customHeight="1">
      <c r="A5" s="45" t="s">
        <v>31</v>
      </c>
      <c r="B5" s="45" t="s">
        <v>36</v>
      </c>
      <c r="C5" s="51" t="s">
        <v>25</v>
      </c>
      <c r="D5" s="54" t="s">
        <v>54</v>
      </c>
      <c r="E5" s="54" t="s">
        <v>53</v>
      </c>
      <c r="F5" s="48"/>
    </row>
    <row r="6" spans="1:6" ht="14.25" customHeight="1">
      <c r="A6" s="46"/>
      <c r="B6" s="46"/>
      <c r="C6" s="52"/>
      <c r="D6" s="55"/>
      <c r="E6" s="55"/>
      <c r="F6" s="49"/>
    </row>
    <row r="7" spans="1:6" ht="14.25" customHeight="1">
      <c r="A7" s="47"/>
      <c r="B7" s="47"/>
      <c r="C7" s="53"/>
      <c r="D7" s="56"/>
      <c r="E7" s="56"/>
      <c r="F7" s="50"/>
    </row>
    <row r="8" spans="1:7" ht="35.1" customHeight="1">
      <c r="A8" s="18">
        <v>1</v>
      </c>
      <c r="B8" s="21" t="s">
        <v>45</v>
      </c>
      <c r="C8" s="18" t="s">
        <v>61</v>
      </c>
      <c r="D8" s="20">
        <f>독서논술!C17</f>
        <v>0.95</v>
      </c>
      <c r="E8" s="20">
        <f>독서논술!C31</f>
        <v>0.9666666666666667</v>
      </c>
      <c r="F8" s="24"/>
      <c r="G8" s="25"/>
    </row>
    <row r="9" spans="1:7" ht="35.1" customHeight="1">
      <c r="A9" s="18">
        <v>2</v>
      </c>
      <c r="B9" s="21" t="s">
        <v>27</v>
      </c>
      <c r="C9" s="18" t="s">
        <v>62</v>
      </c>
      <c r="D9" s="20">
        <f>레고!C17</f>
        <v>0.9479166666666666</v>
      </c>
      <c r="E9" s="20">
        <f>레고!C31</f>
        <v>0.9722222222222222</v>
      </c>
      <c r="F9" s="21"/>
      <c r="G9" s="25"/>
    </row>
    <row r="10" spans="1:7" ht="35.1" customHeight="1">
      <c r="A10" s="18">
        <v>3</v>
      </c>
      <c r="B10" s="21" t="s">
        <v>50</v>
      </c>
      <c r="C10" s="18" t="s">
        <v>63</v>
      </c>
      <c r="D10" s="20">
        <f>로봇코딩!C17</f>
        <v>0.921875</v>
      </c>
      <c r="E10" s="20">
        <f>로봇코딩!C31</f>
        <v>0.8958333333333334</v>
      </c>
      <c r="F10" s="24"/>
      <c r="G10" s="25"/>
    </row>
    <row r="11" spans="1:7" ht="35.1" customHeight="1">
      <c r="A11" s="18">
        <v>4</v>
      </c>
      <c r="B11" s="19" t="s">
        <v>40</v>
      </c>
      <c r="C11" s="19" t="s">
        <v>64</v>
      </c>
      <c r="D11" s="20">
        <f>미니어처!C17</f>
        <v>0.90625</v>
      </c>
      <c r="E11" s="20">
        <f>미니어처!C31</f>
        <v>0.925</v>
      </c>
      <c r="F11" s="21"/>
      <c r="G11" s="25"/>
    </row>
    <row r="12" spans="1:7" ht="35.1" customHeight="1">
      <c r="A12" s="18">
        <v>5</v>
      </c>
      <c r="B12" s="21" t="s">
        <v>29</v>
      </c>
      <c r="C12" s="18" t="s">
        <v>65</v>
      </c>
      <c r="D12" s="20">
        <f>바둑!C17</f>
        <v>0.9375</v>
      </c>
      <c r="E12" s="20">
        <f>바둑!C31</f>
        <v>0.75</v>
      </c>
      <c r="F12" s="21"/>
      <c r="G12" s="25"/>
    </row>
    <row r="13" spans="1:7" ht="35.1" customHeight="1">
      <c r="A13" s="18">
        <v>6</v>
      </c>
      <c r="B13" s="21" t="s">
        <v>48</v>
      </c>
      <c r="C13" s="18" t="s">
        <v>66</v>
      </c>
      <c r="D13" s="20">
        <f>방송댄스!C17</f>
        <v>0.7142857142857143</v>
      </c>
      <c r="E13" s="20">
        <f>방송댄스!C31</f>
        <v>0.8095238095238095</v>
      </c>
      <c r="F13" s="24"/>
      <c r="G13" s="25"/>
    </row>
    <row r="14" spans="1:7" ht="35.1" customHeight="1">
      <c r="A14" s="18">
        <v>7</v>
      </c>
      <c r="B14" s="21" t="s">
        <v>41</v>
      </c>
      <c r="C14" s="18" t="s">
        <v>67</v>
      </c>
      <c r="D14" s="20">
        <f>생명과학!C17</f>
        <v>0.9416666666666667</v>
      </c>
      <c r="E14" s="20">
        <f>생명과학!C31</f>
        <v>0.8666666666666667</v>
      </c>
      <c r="F14" s="21"/>
      <c r="G14" s="25"/>
    </row>
    <row r="15" spans="1:7" ht="35.1" customHeight="1">
      <c r="A15" s="18">
        <v>8</v>
      </c>
      <c r="B15" s="21" t="s">
        <v>26</v>
      </c>
      <c r="C15" s="18" t="s">
        <v>68</v>
      </c>
      <c r="D15" s="20">
        <f>영어!C17</f>
        <v>0.9583333333333334</v>
      </c>
      <c r="E15" s="20">
        <f>영어!C31</f>
        <v>0.9555555555555556</v>
      </c>
      <c r="F15" s="21"/>
      <c r="G15" s="25"/>
    </row>
    <row r="16" spans="1:7" ht="35.1" customHeight="1">
      <c r="A16" s="18">
        <v>9</v>
      </c>
      <c r="B16" s="21" t="s">
        <v>49</v>
      </c>
      <c r="C16" s="18" t="s">
        <v>69</v>
      </c>
      <c r="D16" s="20">
        <f>주산암산!C17</f>
        <v>0.9375</v>
      </c>
      <c r="E16" s="20">
        <f>주산암산!C31</f>
        <v>0.9583333333333334</v>
      </c>
      <c r="F16" s="21"/>
      <c r="G16" s="25"/>
    </row>
    <row r="17" spans="1:7" ht="35.1" customHeight="1">
      <c r="A17" s="18">
        <v>10</v>
      </c>
      <c r="B17" s="21" t="s">
        <v>51</v>
      </c>
      <c r="C17" s="18" t="s">
        <v>70</v>
      </c>
      <c r="D17" s="20">
        <f>창의미술!C17</f>
        <v>0.9609375</v>
      </c>
      <c r="E17" s="20">
        <f>창의미술!C31</f>
        <v>0.9791666666666666</v>
      </c>
      <c r="F17" s="21"/>
      <c r="G17" s="25"/>
    </row>
    <row r="18" spans="1:7" ht="35.1" customHeight="1">
      <c r="A18" s="18">
        <v>11</v>
      </c>
      <c r="B18" s="21" t="s">
        <v>47</v>
      </c>
      <c r="C18" s="18" t="s">
        <v>62</v>
      </c>
      <c r="D18" s="20">
        <f>창의수학!C17</f>
        <v>0.8295454545454546</v>
      </c>
      <c r="E18" s="20">
        <f>창의수학!C31</f>
        <v>0.8939393939393939</v>
      </c>
      <c r="F18" s="24"/>
      <c r="G18" s="25"/>
    </row>
    <row r="19" spans="1:7" ht="35.1" customHeight="1">
      <c r="A19" s="18">
        <v>12</v>
      </c>
      <c r="B19" s="21" t="s">
        <v>20</v>
      </c>
      <c r="C19" s="18" t="s">
        <v>71</v>
      </c>
      <c r="D19" s="20">
        <f>축구!C17</f>
        <v>0.9479166666666666</v>
      </c>
      <c r="E19" s="20">
        <f>축구!C31</f>
        <v>0.9305555555555556</v>
      </c>
      <c r="F19" s="24"/>
      <c r="G19" s="25"/>
    </row>
    <row r="20" spans="1:7" ht="33" customHeight="1">
      <c r="A20" s="18">
        <v>13</v>
      </c>
      <c r="B20" s="26" t="s">
        <v>30</v>
      </c>
      <c r="C20" s="22" t="s">
        <v>72</v>
      </c>
      <c r="D20" s="20">
        <f>컴퓨터!C17</f>
        <v>0.85</v>
      </c>
      <c r="E20" s="20">
        <f>컴퓨터!C31</f>
        <v>0.9444444444444444</v>
      </c>
      <c r="F20" s="23"/>
      <c r="G20" s="25"/>
    </row>
    <row r="21" spans="1:7" ht="33" customHeight="1">
      <c r="A21" s="18">
        <v>14</v>
      </c>
      <c r="B21" s="26" t="s">
        <v>28</v>
      </c>
      <c r="C21" s="22" t="s">
        <v>63</v>
      </c>
      <c r="D21" s="20">
        <f>쿠키!C17</f>
        <v>0.9044117647058824</v>
      </c>
      <c r="E21" s="20">
        <f>쿠키!C31</f>
        <v>0.9215686274509803</v>
      </c>
      <c r="F21" s="23"/>
      <c r="G21" s="25"/>
    </row>
    <row r="22" spans="1:7" ht="33" customHeight="1">
      <c r="A22" s="18">
        <v>15</v>
      </c>
      <c r="B22" s="26" t="s">
        <v>22</v>
      </c>
      <c r="C22" s="22" t="s">
        <v>73</v>
      </c>
      <c r="D22" s="20">
        <f>한자!C17</f>
        <v>0.8984375</v>
      </c>
      <c r="E22" s="20">
        <f>한자!C31</f>
        <v>0.9583333333333334</v>
      </c>
      <c r="F22" s="23"/>
      <c r="G22" s="25"/>
    </row>
  </sheetData>
  <mergeCells count="8">
    <mergeCell ref="A5:A7"/>
    <mergeCell ref="B1:E2"/>
    <mergeCell ref="B3:E3"/>
    <mergeCell ref="B5:B7"/>
    <mergeCell ref="F5:F7"/>
    <mergeCell ref="C5:C7"/>
    <mergeCell ref="E5:E7"/>
    <mergeCell ref="D5:D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view="pageBreakPreview" zoomScaleSheetLayoutView="100" workbookViewId="0" topLeftCell="A16">
      <selection activeCell="A32" sqref="A32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6</v>
      </c>
      <c r="D8" s="17">
        <v>6</v>
      </c>
      <c r="E8" s="17">
        <v>0</v>
      </c>
      <c r="F8" s="17">
        <v>0</v>
      </c>
      <c r="G8" s="17">
        <v>0</v>
      </c>
      <c r="H8" s="30">
        <f aca="true" t="shared" si="0" ref="H8:H15">SUM(C8:G8)</f>
        <v>12</v>
      </c>
    </row>
    <row r="9" spans="1:8" ht="30" customHeight="1">
      <c r="A9" s="36" t="s">
        <v>6</v>
      </c>
      <c r="B9" s="37"/>
      <c r="C9" s="27">
        <v>6</v>
      </c>
      <c r="D9" s="17">
        <v>6</v>
      </c>
      <c r="E9" s="17">
        <v>0</v>
      </c>
      <c r="F9" s="17">
        <v>0</v>
      </c>
      <c r="G9" s="17">
        <v>0</v>
      </c>
      <c r="H9" s="30">
        <f t="shared" si="0"/>
        <v>12</v>
      </c>
    </row>
    <row r="10" spans="1:8" ht="30" customHeight="1">
      <c r="A10" s="36" t="s">
        <v>39</v>
      </c>
      <c r="B10" s="37"/>
      <c r="C10" s="27">
        <v>4</v>
      </c>
      <c r="D10" s="17">
        <v>6</v>
      </c>
      <c r="E10" s="17">
        <v>2</v>
      </c>
      <c r="F10" s="17">
        <v>0</v>
      </c>
      <c r="G10" s="17">
        <v>0</v>
      </c>
      <c r="H10" s="30">
        <f t="shared" si="0"/>
        <v>12</v>
      </c>
    </row>
    <row r="11" spans="1:8" ht="30" customHeight="1">
      <c r="A11" s="36" t="s">
        <v>16</v>
      </c>
      <c r="B11" s="37"/>
      <c r="C11" s="27">
        <v>7</v>
      </c>
      <c r="D11" s="17">
        <v>5</v>
      </c>
      <c r="E11" s="17">
        <v>0</v>
      </c>
      <c r="F11" s="17">
        <v>0</v>
      </c>
      <c r="G11" s="17">
        <v>0</v>
      </c>
      <c r="H11" s="30">
        <f t="shared" si="0"/>
        <v>12</v>
      </c>
    </row>
    <row r="12" spans="1:8" ht="30" customHeight="1">
      <c r="A12" s="36" t="s">
        <v>8</v>
      </c>
      <c r="B12" s="37"/>
      <c r="C12" s="27">
        <v>4</v>
      </c>
      <c r="D12" s="17">
        <v>7</v>
      </c>
      <c r="E12" s="17">
        <v>1</v>
      </c>
      <c r="F12" s="17">
        <v>0</v>
      </c>
      <c r="G12" s="17">
        <v>0</v>
      </c>
      <c r="H12" s="30">
        <f t="shared" si="0"/>
        <v>12</v>
      </c>
    </row>
    <row r="13" spans="1:8" ht="30" customHeight="1">
      <c r="A13" s="36" t="s">
        <v>17</v>
      </c>
      <c r="B13" s="37"/>
      <c r="C13" s="27">
        <v>5</v>
      </c>
      <c r="D13" s="17">
        <v>6</v>
      </c>
      <c r="E13" s="17">
        <v>1</v>
      </c>
      <c r="F13" s="17">
        <v>0</v>
      </c>
      <c r="G13" s="17">
        <v>0</v>
      </c>
      <c r="H13" s="30">
        <f t="shared" si="0"/>
        <v>12</v>
      </c>
    </row>
    <row r="14" spans="1:8" ht="30" customHeight="1">
      <c r="A14" s="36" t="s">
        <v>7</v>
      </c>
      <c r="B14" s="37"/>
      <c r="C14" s="27">
        <v>5</v>
      </c>
      <c r="D14" s="17">
        <v>7</v>
      </c>
      <c r="E14" s="17">
        <v>0</v>
      </c>
      <c r="F14" s="17">
        <v>0</v>
      </c>
      <c r="G14" s="17">
        <v>0</v>
      </c>
      <c r="H14" s="30">
        <f t="shared" si="0"/>
        <v>12</v>
      </c>
    </row>
    <row r="15" spans="1:8" ht="30" customHeight="1">
      <c r="A15" s="38" t="s">
        <v>9</v>
      </c>
      <c r="B15" s="39"/>
      <c r="C15" s="27">
        <v>6</v>
      </c>
      <c r="D15" s="17">
        <v>5</v>
      </c>
      <c r="E15" s="17">
        <v>1</v>
      </c>
      <c r="F15" s="17">
        <v>0</v>
      </c>
      <c r="G15" s="17">
        <v>0</v>
      </c>
      <c r="H15" s="30">
        <f t="shared" si="0"/>
        <v>12</v>
      </c>
    </row>
    <row r="16" spans="1:8" ht="30" customHeight="1">
      <c r="A16" s="2" t="s">
        <v>23</v>
      </c>
      <c r="B16" s="1"/>
      <c r="C16" s="9">
        <f>SUM(C8:D15)</f>
        <v>91</v>
      </c>
      <c r="D16" s="7"/>
      <c r="E16" s="9">
        <f>SUM(E8:G15)</f>
        <v>5</v>
      </c>
      <c r="F16" s="8"/>
      <c r="G16" s="7"/>
      <c r="H16" s="31">
        <f>SUM(H8:H15)</f>
        <v>96</v>
      </c>
    </row>
    <row r="17" spans="1:8" ht="30" customHeight="1">
      <c r="A17" s="11" t="s">
        <v>19</v>
      </c>
      <c r="B17" s="10"/>
      <c r="C17" s="32">
        <f>C16/H16</f>
        <v>0.9479166666666666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6</v>
      </c>
      <c r="D24" s="17">
        <v>6</v>
      </c>
      <c r="E24" s="17">
        <v>0</v>
      </c>
      <c r="F24" s="17">
        <v>0</v>
      </c>
      <c r="G24" s="17">
        <v>0</v>
      </c>
      <c r="H24" s="30">
        <f aca="true" t="shared" si="1" ref="H24:H29">SUM(C24:G24)</f>
        <v>12</v>
      </c>
    </row>
    <row r="25" spans="1:8" ht="30" customHeight="1">
      <c r="A25" s="36" t="s">
        <v>14</v>
      </c>
      <c r="B25" s="37"/>
      <c r="C25" s="27">
        <v>7</v>
      </c>
      <c r="D25" s="17">
        <v>5</v>
      </c>
      <c r="E25" s="17">
        <v>0</v>
      </c>
      <c r="F25" s="17">
        <v>0</v>
      </c>
      <c r="G25" s="17">
        <v>0</v>
      </c>
      <c r="H25" s="30">
        <f t="shared" si="1"/>
        <v>12</v>
      </c>
    </row>
    <row r="26" spans="1:8" ht="30" customHeight="1">
      <c r="A26" s="36" t="s">
        <v>13</v>
      </c>
      <c r="B26" s="37"/>
      <c r="C26" s="27">
        <v>8</v>
      </c>
      <c r="D26" s="17">
        <v>4</v>
      </c>
      <c r="E26" s="17">
        <v>0</v>
      </c>
      <c r="F26" s="17">
        <v>0</v>
      </c>
      <c r="G26" s="17">
        <v>0</v>
      </c>
      <c r="H26" s="30">
        <f t="shared" si="1"/>
        <v>12</v>
      </c>
    </row>
    <row r="27" spans="1:8" ht="30" customHeight="1">
      <c r="A27" s="36" t="s">
        <v>10</v>
      </c>
      <c r="B27" s="37"/>
      <c r="C27" s="27">
        <v>6</v>
      </c>
      <c r="D27" s="17">
        <v>5</v>
      </c>
      <c r="E27" s="17">
        <v>1</v>
      </c>
      <c r="F27" s="17">
        <v>0</v>
      </c>
      <c r="G27" s="17">
        <v>0</v>
      </c>
      <c r="H27" s="30">
        <f t="shared" si="1"/>
        <v>12</v>
      </c>
    </row>
    <row r="28" spans="1:8" ht="30" customHeight="1">
      <c r="A28" s="36" t="s">
        <v>15</v>
      </c>
      <c r="B28" s="37"/>
      <c r="C28" s="27">
        <v>6</v>
      </c>
      <c r="D28" s="17">
        <v>5</v>
      </c>
      <c r="E28" s="17">
        <v>1</v>
      </c>
      <c r="F28" s="17">
        <v>0</v>
      </c>
      <c r="G28" s="17">
        <v>0</v>
      </c>
      <c r="H28" s="30">
        <f t="shared" si="1"/>
        <v>12</v>
      </c>
    </row>
    <row r="29" spans="1:8" ht="30" customHeight="1">
      <c r="A29" s="38" t="s">
        <v>55</v>
      </c>
      <c r="B29" s="39"/>
      <c r="C29" s="27">
        <v>6</v>
      </c>
      <c r="D29" s="17">
        <v>6</v>
      </c>
      <c r="E29" s="17">
        <v>0</v>
      </c>
      <c r="F29" s="17">
        <v>0</v>
      </c>
      <c r="G29" s="17">
        <v>0</v>
      </c>
      <c r="H29" s="30">
        <f t="shared" si="1"/>
        <v>12</v>
      </c>
    </row>
    <row r="30" spans="1:8" ht="30" customHeight="1">
      <c r="A30" s="2" t="s">
        <v>23</v>
      </c>
      <c r="B30" s="1"/>
      <c r="C30" s="9">
        <f>SUM(C24:D29)</f>
        <v>70</v>
      </c>
      <c r="D30" s="7"/>
      <c r="E30" s="9">
        <f>SUM(E24:G29)</f>
        <v>2</v>
      </c>
      <c r="F30" s="8"/>
      <c r="G30" s="7"/>
      <c r="H30" s="31">
        <f>SUM(H24:H29)</f>
        <v>72</v>
      </c>
    </row>
    <row r="31" spans="1:8" ht="30" customHeight="1">
      <c r="A31" s="11" t="s">
        <v>19</v>
      </c>
      <c r="B31" s="10"/>
      <c r="C31" s="32">
        <f>C30/H30</f>
        <v>0.9722222222222222</v>
      </c>
      <c r="D31" s="33"/>
      <c r="E31" s="33"/>
      <c r="F31" s="33"/>
      <c r="G31" s="33"/>
      <c r="H31" s="34"/>
    </row>
    <row r="32" spans="2:8" ht="13.5">
      <c r="B32" s="40"/>
      <c r="C32" s="40"/>
      <c r="D32" s="40"/>
      <c r="E32" s="40"/>
      <c r="F32" s="40"/>
      <c r="G32" s="40"/>
      <c r="H32" s="40"/>
    </row>
    <row r="33" spans="2:8" ht="13.5">
      <c r="B33" s="41"/>
      <c r="C33" s="41"/>
      <c r="D33" s="41"/>
      <c r="E33" s="41"/>
      <c r="F33" s="41"/>
      <c r="G33" s="41"/>
      <c r="H33" s="41"/>
    </row>
    <row r="34" spans="2:8" ht="13.5">
      <c r="B34" s="41"/>
      <c r="C34" s="41"/>
      <c r="D34" s="41"/>
      <c r="E34" s="41"/>
      <c r="F34" s="41"/>
      <c r="G34" s="41"/>
      <c r="H34" s="41"/>
    </row>
  </sheetData>
  <mergeCells count="42">
    <mergeCell ref="B32:H32"/>
    <mergeCell ref="B33:H33"/>
    <mergeCell ref="B34:H34"/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view="pageBreakPreview" zoomScaleSheetLayoutView="100" workbookViewId="0" topLeftCell="A19">
      <selection activeCell="E30" sqref="E30:G30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4</v>
      </c>
      <c r="D8" s="17">
        <v>4</v>
      </c>
      <c r="E8" s="17">
        <v>0</v>
      </c>
      <c r="F8" s="17">
        <v>0</v>
      </c>
      <c r="G8" s="17">
        <v>0</v>
      </c>
      <c r="H8" s="30">
        <f aca="true" t="shared" si="0" ref="H8:H15">SUM(C8:G8)</f>
        <v>8</v>
      </c>
    </row>
    <row r="9" spans="1:8" ht="30" customHeight="1">
      <c r="A9" s="36" t="s">
        <v>6</v>
      </c>
      <c r="B9" s="37"/>
      <c r="C9" s="27">
        <v>4</v>
      </c>
      <c r="D9" s="17">
        <v>3</v>
      </c>
      <c r="E9" s="17">
        <v>1</v>
      </c>
      <c r="F9" s="17">
        <v>0</v>
      </c>
      <c r="G9" s="17">
        <v>0</v>
      </c>
      <c r="H9" s="30">
        <f t="shared" si="0"/>
        <v>8</v>
      </c>
    </row>
    <row r="10" spans="1:8" ht="30" customHeight="1">
      <c r="A10" s="36" t="s">
        <v>39</v>
      </c>
      <c r="B10" s="37"/>
      <c r="C10" s="27">
        <v>4</v>
      </c>
      <c r="D10" s="17">
        <v>4</v>
      </c>
      <c r="E10" s="17">
        <v>0</v>
      </c>
      <c r="F10" s="17">
        <v>0</v>
      </c>
      <c r="G10" s="17">
        <v>0</v>
      </c>
      <c r="H10" s="30">
        <f t="shared" si="0"/>
        <v>8</v>
      </c>
    </row>
    <row r="11" spans="1:8" ht="30" customHeight="1">
      <c r="A11" s="36" t="s">
        <v>16</v>
      </c>
      <c r="B11" s="37"/>
      <c r="C11" s="27">
        <v>4</v>
      </c>
      <c r="D11" s="17">
        <v>3</v>
      </c>
      <c r="E11" s="17">
        <v>1</v>
      </c>
      <c r="F11" s="17">
        <v>0</v>
      </c>
      <c r="G11" s="17">
        <v>0</v>
      </c>
      <c r="H11" s="30">
        <f t="shared" si="0"/>
        <v>8</v>
      </c>
    </row>
    <row r="12" spans="1:8" ht="30" customHeight="1">
      <c r="A12" s="36" t="s">
        <v>8</v>
      </c>
      <c r="B12" s="37"/>
      <c r="C12" s="27">
        <v>5</v>
      </c>
      <c r="D12" s="17">
        <v>3</v>
      </c>
      <c r="E12" s="17">
        <v>0</v>
      </c>
      <c r="F12" s="17">
        <v>0</v>
      </c>
      <c r="G12" s="17">
        <v>0</v>
      </c>
      <c r="H12" s="30">
        <f t="shared" si="0"/>
        <v>8</v>
      </c>
    </row>
    <row r="13" spans="1:8" ht="30" customHeight="1">
      <c r="A13" s="36" t="s">
        <v>17</v>
      </c>
      <c r="B13" s="37"/>
      <c r="C13" s="27">
        <v>5</v>
      </c>
      <c r="D13" s="17">
        <v>3</v>
      </c>
      <c r="E13" s="17">
        <v>0</v>
      </c>
      <c r="F13" s="17">
        <v>0</v>
      </c>
      <c r="G13" s="17">
        <v>0</v>
      </c>
      <c r="H13" s="30">
        <f t="shared" si="0"/>
        <v>8</v>
      </c>
    </row>
    <row r="14" spans="1:8" ht="30" customHeight="1">
      <c r="A14" s="36" t="s">
        <v>7</v>
      </c>
      <c r="B14" s="37"/>
      <c r="C14" s="27">
        <v>3</v>
      </c>
      <c r="D14" s="17">
        <v>4</v>
      </c>
      <c r="E14" s="17">
        <v>1</v>
      </c>
      <c r="F14" s="17">
        <v>0</v>
      </c>
      <c r="G14" s="17">
        <v>0</v>
      </c>
      <c r="H14" s="30">
        <f t="shared" si="0"/>
        <v>8</v>
      </c>
    </row>
    <row r="15" spans="1:8" ht="30" customHeight="1">
      <c r="A15" s="38" t="s">
        <v>9</v>
      </c>
      <c r="B15" s="39"/>
      <c r="C15" s="27">
        <v>4</v>
      </c>
      <c r="D15" s="17">
        <v>2</v>
      </c>
      <c r="E15" s="17">
        <v>1</v>
      </c>
      <c r="F15" s="17">
        <v>1</v>
      </c>
      <c r="G15" s="17">
        <v>0</v>
      </c>
      <c r="H15" s="30">
        <f t="shared" si="0"/>
        <v>8</v>
      </c>
    </row>
    <row r="16" spans="1:8" ht="30" customHeight="1">
      <c r="A16" s="2" t="s">
        <v>23</v>
      </c>
      <c r="B16" s="1"/>
      <c r="C16" s="9">
        <f>SUM(C8:D15)</f>
        <v>59</v>
      </c>
      <c r="D16" s="7"/>
      <c r="E16" s="9">
        <f>SUM(E8:G15)</f>
        <v>5</v>
      </c>
      <c r="F16" s="8"/>
      <c r="G16" s="7"/>
      <c r="H16" s="31">
        <f>SUM(H8:H15)</f>
        <v>64</v>
      </c>
    </row>
    <row r="17" spans="1:8" ht="30" customHeight="1">
      <c r="A17" s="11" t="s">
        <v>19</v>
      </c>
      <c r="B17" s="10"/>
      <c r="C17" s="32">
        <f>C16/H16</f>
        <v>0.921875</v>
      </c>
      <c r="D17" s="33"/>
      <c r="E17" s="33"/>
      <c r="F17" s="33"/>
      <c r="G17" s="33"/>
      <c r="H17" s="34"/>
    </row>
    <row r="18" spans="1:8" ht="24" customHeight="1">
      <c r="A18" s="42" t="s">
        <v>11</v>
      </c>
      <c r="B18" s="42"/>
      <c r="C18" s="43"/>
      <c r="D18" s="43"/>
      <c r="E18" s="43"/>
      <c r="F18" s="43"/>
      <c r="G18" s="43"/>
      <c r="H18" s="43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3</v>
      </c>
      <c r="D24" s="17">
        <v>4</v>
      </c>
      <c r="E24" s="17">
        <v>1</v>
      </c>
      <c r="F24" s="17">
        <v>0</v>
      </c>
      <c r="G24" s="17">
        <v>0</v>
      </c>
      <c r="H24" s="30">
        <f aca="true" t="shared" si="1" ref="H24:H29">SUM(C24:G24)</f>
        <v>8</v>
      </c>
    </row>
    <row r="25" spans="1:8" ht="30" customHeight="1">
      <c r="A25" s="36" t="s">
        <v>14</v>
      </c>
      <c r="B25" s="37"/>
      <c r="C25" s="27">
        <v>5</v>
      </c>
      <c r="D25" s="17">
        <v>3</v>
      </c>
      <c r="E25" s="17">
        <v>0</v>
      </c>
      <c r="F25" s="17">
        <v>0</v>
      </c>
      <c r="G25" s="17">
        <v>0</v>
      </c>
      <c r="H25" s="30">
        <f t="shared" si="1"/>
        <v>8</v>
      </c>
    </row>
    <row r="26" spans="1:8" ht="30" customHeight="1">
      <c r="A26" s="36" t="s">
        <v>13</v>
      </c>
      <c r="B26" s="37"/>
      <c r="C26" s="27">
        <v>5</v>
      </c>
      <c r="D26" s="17">
        <v>3</v>
      </c>
      <c r="E26" s="17">
        <v>0</v>
      </c>
      <c r="F26" s="17">
        <v>0</v>
      </c>
      <c r="G26" s="17">
        <v>0</v>
      </c>
      <c r="H26" s="30">
        <f t="shared" si="1"/>
        <v>8</v>
      </c>
    </row>
    <row r="27" spans="1:8" ht="30" customHeight="1">
      <c r="A27" s="36" t="s">
        <v>10</v>
      </c>
      <c r="B27" s="37"/>
      <c r="C27" s="27">
        <v>4</v>
      </c>
      <c r="D27" s="17">
        <v>2</v>
      </c>
      <c r="E27" s="17">
        <v>2</v>
      </c>
      <c r="F27" s="17">
        <v>0</v>
      </c>
      <c r="G27" s="17">
        <v>0</v>
      </c>
      <c r="H27" s="30">
        <f t="shared" si="1"/>
        <v>8</v>
      </c>
    </row>
    <row r="28" spans="1:8" ht="30" customHeight="1">
      <c r="A28" s="36" t="s">
        <v>15</v>
      </c>
      <c r="B28" s="37"/>
      <c r="C28" s="27">
        <v>6</v>
      </c>
      <c r="D28" s="17">
        <v>2</v>
      </c>
      <c r="E28" s="17">
        <v>0</v>
      </c>
      <c r="F28" s="17">
        <v>0</v>
      </c>
      <c r="G28" s="17">
        <v>0</v>
      </c>
      <c r="H28" s="30">
        <f t="shared" si="1"/>
        <v>8</v>
      </c>
    </row>
    <row r="29" spans="1:8" ht="30" customHeight="1">
      <c r="A29" s="38" t="s">
        <v>55</v>
      </c>
      <c r="B29" s="39"/>
      <c r="C29" s="27">
        <v>4</v>
      </c>
      <c r="D29" s="17">
        <v>2</v>
      </c>
      <c r="E29" s="17">
        <v>2</v>
      </c>
      <c r="F29" s="17">
        <v>0</v>
      </c>
      <c r="G29" s="17">
        <v>0</v>
      </c>
      <c r="H29" s="30">
        <f t="shared" si="1"/>
        <v>8</v>
      </c>
    </row>
    <row r="30" spans="1:8" ht="30" customHeight="1">
      <c r="A30" s="2" t="s">
        <v>23</v>
      </c>
      <c r="B30" s="1"/>
      <c r="C30" s="9">
        <f>SUM(C24:D29)</f>
        <v>43</v>
      </c>
      <c r="D30" s="7"/>
      <c r="E30" s="9">
        <f>SUM(E24:G29)</f>
        <v>5</v>
      </c>
      <c r="F30" s="8"/>
      <c r="G30" s="7"/>
      <c r="H30" s="31">
        <f>SUM(H24:H29)</f>
        <v>48</v>
      </c>
    </row>
    <row r="31" spans="1:8" ht="30" customHeight="1">
      <c r="A31" s="11" t="s">
        <v>19</v>
      </c>
      <c r="B31" s="10"/>
      <c r="C31" s="32">
        <f>C30/H30</f>
        <v>0.8958333333333334</v>
      </c>
      <c r="D31" s="33"/>
      <c r="E31" s="33"/>
      <c r="F31" s="33"/>
      <c r="G31" s="33"/>
      <c r="H31" s="34"/>
    </row>
    <row r="32" spans="1:8" ht="13.5">
      <c r="A32" s="40" t="s">
        <v>59</v>
      </c>
      <c r="B32" s="40"/>
      <c r="C32" s="40"/>
      <c r="D32" s="40"/>
      <c r="E32" s="40"/>
      <c r="F32" s="40"/>
      <c r="G32" s="40"/>
      <c r="H32" s="40"/>
    </row>
  </sheetData>
  <mergeCells count="41">
    <mergeCell ref="E22:E23"/>
    <mergeCell ref="F22:F23"/>
    <mergeCell ref="H22:H23"/>
    <mergeCell ref="A18:H18"/>
    <mergeCell ref="A32:H32"/>
    <mergeCell ref="A31:B31"/>
    <mergeCell ref="C31:H31"/>
    <mergeCell ref="A8:B8"/>
    <mergeCell ref="A9:B9"/>
    <mergeCell ref="A10:B10"/>
    <mergeCell ref="A11:B11"/>
    <mergeCell ref="A12:B12"/>
    <mergeCell ref="A13:B13"/>
    <mergeCell ref="A14:B14"/>
    <mergeCell ref="A15:B15"/>
    <mergeCell ref="A27:B27"/>
    <mergeCell ref="A28:B28"/>
    <mergeCell ref="A29:B29"/>
    <mergeCell ref="A21:B23"/>
    <mergeCell ref="C21:H21"/>
    <mergeCell ref="D22:D23"/>
    <mergeCell ref="A30:B30"/>
    <mergeCell ref="C30:D30"/>
    <mergeCell ref="E30:G30"/>
    <mergeCell ref="A24:B24"/>
    <mergeCell ref="A25:B25"/>
    <mergeCell ref="A26:B26"/>
    <mergeCell ref="A19:H19"/>
    <mergeCell ref="A17:B17"/>
    <mergeCell ref="C17:H17"/>
    <mergeCell ref="H6:H7"/>
    <mergeCell ref="A16:B16"/>
    <mergeCell ref="C16:D16"/>
    <mergeCell ref="E16:G16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view="pageBreakPreview" zoomScaleSheetLayoutView="100" workbookViewId="0" topLeftCell="A19">
      <selection activeCell="C17" sqref="C17:H17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11</v>
      </c>
      <c r="D8" s="17">
        <v>7</v>
      </c>
      <c r="E8" s="17">
        <v>2</v>
      </c>
      <c r="F8" s="17">
        <v>0</v>
      </c>
      <c r="G8" s="17">
        <v>0</v>
      </c>
      <c r="H8" s="30">
        <f aca="true" t="shared" si="0" ref="H8:H15">SUM(C8:G8)</f>
        <v>20</v>
      </c>
    </row>
    <row r="9" spans="1:8" ht="30" customHeight="1">
      <c r="A9" s="36" t="s">
        <v>6</v>
      </c>
      <c r="B9" s="37"/>
      <c r="C9" s="27">
        <v>8</v>
      </c>
      <c r="D9" s="17">
        <v>10</v>
      </c>
      <c r="E9" s="17">
        <v>2</v>
      </c>
      <c r="F9" s="17">
        <v>0</v>
      </c>
      <c r="G9" s="17">
        <v>0</v>
      </c>
      <c r="H9" s="30">
        <f t="shared" si="0"/>
        <v>20</v>
      </c>
    </row>
    <row r="10" spans="1:8" ht="30" customHeight="1">
      <c r="A10" s="36" t="s">
        <v>39</v>
      </c>
      <c r="B10" s="37"/>
      <c r="C10" s="27">
        <v>8</v>
      </c>
      <c r="D10" s="17">
        <v>12</v>
      </c>
      <c r="E10" s="17">
        <v>0</v>
      </c>
      <c r="F10" s="17">
        <v>0</v>
      </c>
      <c r="G10" s="17">
        <v>0</v>
      </c>
      <c r="H10" s="30">
        <f t="shared" si="0"/>
        <v>20</v>
      </c>
    </row>
    <row r="11" spans="1:8" ht="30" customHeight="1">
      <c r="A11" s="36" t="s">
        <v>16</v>
      </c>
      <c r="B11" s="37"/>
      <c r="C11" s="27">
        <v>9</v>
      </c>
      <c r="D11" s="17">
        <v>11</v>
      </c>
      <c r="E11" s="17">
        <v>0</v>
      </c>
      <c r="F11" s="17">
        <v>0</v>
      </c>
      <c r="G11" s="17">
        <v>0</v>
      </c>
      <c r="H11" s="30">
        <f t="shared" si="0"/>
        <v>20</v>
      </c>
    </row>
    <row r="12" spans="1:8" ht="30" customHeight="1">
      <c r="A12" s="36" t="s">
        <v>8</v>
      </c>
      <c r="B12" s="37"/>
      <c r="C12" s="27">
        <v>9</v>
      </c>
      <c r="D12" s="17">
        <v>9</v>
      </c>
      <c r="E12" s="17">
        <v>2</v>
      </c>
      <c r="F12" s="17">
        <v>0</v>
      </c>
      <c r="G12" s="17">
        <v>0</v>
      </c>
      <c r="H12" s="30">
        <f t="shared" si="0"/>
        <v>20</v>
      </c>
    </row>
    <row r="13" spans="1:8" ht="30" customHeight="1">
      <c r="A13" s="36" t="s">
        <v>17</v>
      </c>
      <c r="B13" s="37"/>
      <c r="C13" s="27">
        <v>9</v>
      </c>
      <c r="D13" s="17">
        <v>8</v>
      </c>
      <c r="E13" s="17">
        <v>3</v>
      </c>
      <c r="F13" s="17">
        <v>0</v>
      </c>
      <c r="G13" s="17">
        <v>0</v>
      </c>
      <c r="H13" s="30">
        <f t="shared" si="0"/>
        <v>20</v>
      </c>
    </row>
    <row r="14" spans="1:8" ht="30" customHeight="1">
      <c r="A14" s="36" t="s">
        <v>7</v>
      </c>
      <c r="B14" s="37"/>
      <c r="C14" s="27">
        <v>9</v>
      </c>
      <c r="D14" s="17">
        <v>9</v>
      </c>
      <c r="E14" s="17">
        <v>2</v>
      </c>
      <c r="F14" s="17">
        <v>0</v>
      </c>
      <c r="G14" s="17">
        <v>0</v>
      </c>
      <c r="H14" s="30">
        <f t="shared" si="0"/>
        <v>20</v>
      </c>
    </row>
    <row r="15" spans="1:8" ht="30" customHeight="1">
      <c r="A15" s="38" t="s">
        <v>9</v>
      </c>
      <c r="B15" s="39"/>
      <c r="C15" s="27">
        <v>10</v>
      </c>
      <c r="D15" s="17">
        <v>6</v>
      </c>
      <c r="E15" s="17">
        <v>4</v>
      </c>
      <c r="F15" s="17">
        <v>0</v>
      </c>
      <c r="G15" s="17">
        <v>0</v>
      </c>
      <c r="H15" s="30">
        <f t="shared" si="0"/>
        <v>20</v>
      </c>
    </row>
    <row r="16" spans="1:8" ht="30" customHeight="1">
      <c r="A16" s="2" t="s">
        <v>23</v>
      </c>
      <c r="B16" s="1"/>
      <c r="C16" s="9">
        <f>SUM(C8:D15)</f>
        <v>145</v>
      </c>
      <c r="D16" s="7"/>
      <c r="E16" s="9">
        <f>SUM(E8:G15)</f>
        <v>15</v>
      </c>
      <c r="F16" s="8"/>
      <c r="G16" s="7"/>
      <c r="H16" s="31">
        <f>SUM(H8:H15)</f>
        <v>160</v>
      </c>
    </row>
    <row r="17" spans="1:8" ht="30" customHeight="1">
      <c r="A17" s="11" t="s">
        <v>19</v>
      </c>
      <c r="B17" s="10"/>
      <c r="C17" s="32">
        <f>C16/H16</f>
        <v>0.90625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10</v>
      </c>
      <c r="D24" s="17">
        <v>8</v>
      </c>
      <c r="E24" s="17">
        <v>2</v>
      </c>
      <c r="F24" s="17">
        <v>0</v>
      </c>
      <c r="G24" s="17">
        <v>0</v>
      </c>
      <c r="H24" s="30">
        <f aca="true" t="shared" si="1" ref="H24:H29">SUM(C24:G24)</f>
        <v>20</v>
      </c>
    </row>
    <row r="25" spans="1:8" ht="30" customHeight="1">
      <c r="A25" s="36" t="s">
        <v>14</v>
      </c>
      <c r="B25" s="37"/>
      <c r="C25" s="27">
        <v>9</v>
      </c>
      <c r="D25" s="17">
        <v>10</v>
      </c>
      <c r="E25" s="17">
        <v>1</v>
      </c>
      <c r="F25" s="17">
        <v>0</v>
      </c>
      <c r="G25" s="17">
        <v>0</v>
      </c>
      <c r="H25" s="30">
        <f t="shared" si="1"/>
        <v>20</v>
      </c>
    </row>
    <row r="26" spans="1:8" ht="30" customHeight="1">
      <c r="A26" s="36" t="s">
        <v>13</v>
      </c>
      <c r="B26" s="37"/>
      <c r="C26" s="27">
        <v>11</v>
      </c>
      <c r="D26" s="17">
        <v>9</v>
      </c>
      <c r="E26" s="17">
        <v>0</v>
      </c>
      <c r="F26" s="17">
        <v>0</v>
      </c>
      <c r="G26" s="17">
        <v>0</v>
      </c>
      <c r="H26" s="30">
        <f t="shared" si="1"/>
        <v>20</v>
      </c>
    </row>
    <row r="27" spans="1:8" ht="30" customHeight="1">
      <c r="A27" s="36" t="s">
        <v>10</v>
      </c>
      <c r="B27" s="37"/>
      <c r="C27" s="27">
        <v>10</v>
      </c>
      <c r="D27" s="17">
        <v>8</v>
      </c>
      <c r="E27" s="17">
        <v>2</v>
      </c>
      <c r="F27" s="17">
        <v>0</v>
      </c>
      <c r="G27" s="17">
        <v>0</v>
      </c>
      <c r="H27" s="30">
        <f t="shared" si="1"/>
        <v>20</v>
      </c>
    </row>
    <row r="28" spans="1:8" ht="30" customHeight="1">
      <c r="A28" s="36" t="s">
        <v>15</v>
      </c>
      <c r="B28" s="37"/>
      <c r="C28" s="27">
        <v>9</v>
      </c>
      <c r="D28" s="17">
        <v>10</v>
      </c>
      <c r="E28" s="17">
        <v>1</v>
      </c>
      <c r="F28" s="17">
        <v>0</v>
      </c>
      <c r="G28" s="17">
        <v>0</v>
      </c>
      <c r="H28" s="30">
        <f t="shared" si="1"/>
        <v>20</v>
      </c>
    </row>
    <row r="29" spans="1:8" ht="30" customHeight="1">
      <c r="A29" s="38" t="s">
        <v>55</v>
      </c>
      <c r="B29" s="39"/>
      <c r="C29" s="27">
        <v>8</v>
      </c>
      <c r="D29" s="17">
        <v>9</v>
      </c>
      <c r="E29" s="17">
        <v>3</v>
      </c>
      <c r="F29" s="17">
        <v>0</v>
      </c>
      <c r="G29" s="17">
        <v>0</v>
      </c>
      <c r="H29" s="30">
        <f t="shared" si="1"/>
        <v>20</v>
      </c>
    </row>
    <row r="30" spans="1:8" ht="30" customHeight="1">
      <c r="A30" s="2" t="s">
        <v>23</v>
      </c>
      <c r="B30" s="1"/>
      <c r="C30" s="9">
        <f>SUM(C24:D29)</f>
        <v>111</v>
      </c>
      <c r="D30" s="7"/>
      <c r="E30" s="9">
        <f>SUM(E24:G29)</f>
        <v>9</v>
      </c>
      <c r="F30" s="8"/>
      <c r="G30" s="7"/>
      <c r="H30" s="31">
        <f>SUM(H24:H29)</f>
        <v>120</v>
      </c>
    </row>
    <row r="31" spans="1:8" ht="30" customHeight="1">
      <c r="A31" s="11" t="s">
        <v>19</v>
      </c>
      <c r="B31" s="10"/>
      <c r="C31" s="32">
        <f>C30/H30</f>
        <v>0.925</v>
      </c>
      <c r="D31" s="33"/>
      <c r="E31" s="33"/>
      <c r="F31" s="33"/>
      <c r="G31" s="33"/>
      <c r="H31" s="34"/>
    </row>
    <row r="32" spans="1:8" ht="45" customHeight="1">
      <c r="A32" t="s">
        <v>33</v>
      </c>
      <c r="B32" s="40"/>
      <c r="C32" s="40"/>
      <c r="D32" s="40"/>
      <c r="E32" s="40"/>
      <c r="F32" s="40"/>
      <c r="G32" s="40"/>
      <c r="H32" s="40"/>
    </row>
  </sheetData>
  <mergeCells count="40">
    <mergeCell ref="B32:H32"/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view="pageBreakPreview" zoomScaleSheetLayoutView="100" workbookViewId="0" topLeftCell="A16">
      <selection activeCell="E30" sqref="E30:G30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4</v>
      </c>
      <c r="D8" s="17">
        <v>4</v>
      </c>
      <c r="E8" s="17">
        <v>0</v>
      </c>
      <c r="F8" s="17">
        <v>0</v>
      </c>
      <c r="G8" s="17">
        <v>0</v>
      </c>
      <c r="H8" s="30">
        <f aca="true" t="shared" si="0" ref="H8:H15">SUM(C8:G8)</f>
        <v>8</v>
      </c>
    </row>
    <row r="9" spans="1:8" ht="30" customHeight="1">
      <c r="A9" s="36" t="s">
        <v>6</v>
      </c>
      <c r="B9" s="37"/>
      <c r="C9" s="27">
        <v>3</v>
      </c>
      <c r="D9" s="17">
        <v>5</v>
      </c>
      <c r="E9" s="17">
        <v>0</v>
      </c>
      <c r="F9" s="17">
        <v>0</v>
      </c>
      <c r="G9" s="17">
        <v>0</v>
      </c>
      <c r="H9" s="30">
        <f t="shared" si="0"/>
        <v>8</v>
      </c>
    </row>
    <row r="10" spans="1:8" ht="30" customHeight="1">
      <c r="A10" s="36" t="s">
        <v>39</v>
      </c>
      <c r="B10" s="37"/>
      <c r="C10" s="27">
        <v>4</v>
      </c>
      <c r="D10" s="17">
        <v>3</v>
      </c>
      <c r="E10" s="17">
        <v>0</v>
      </c>
      <c r="F10" s="17">
        <v>1</v>
      </c>
      <c r="G10" s="17">
        <v>0</v>
      </c>
      <c r="H10" s="30">
        <f t="shared" si="0"/>
        <v>8</v>
      </c>
    </row>
    <row r="11" spans="1:8" ht="30" customHeight="1">
      <c r="A11" s="36" t="s">
        <v>16</v>
      </c>
      <c r="B11" s="37"/>
      <c r="C11" s="27">
        <v>3</v>
      </c>
      <c r="D11" s="17">
        <v>4</v>
      </c>
      <c r="E11" s="17">
        <v>1</v>
      </c>
      <c r="F11" s="17">
        <v>0</v>
      </c>
      <c r="G11" s="17">
        <v>0</v>
      </c>
      <c r="H11" s="30">
        <f t="shared" si="0"/>
        <v>8</v>
      </c>
    </row>
    <row r="12" spans="1:8" ht="30" customHeight="1">
      <c r="A12" s="36" t="s">
        <v>8</v>
      </c>
      <c r="B12" s="37"/>
      <c r="C12" s="27">
        <v>4</v>
      </c>
      <c r="D12" s="17">
        <v>4</v>
      </c>
      <c r="E12" s="17">
        <v>0</v>
      </c>
      <c r="F12" s="17">
        <v>0</v>
      </c>
      <c r="G12" s="17">
        <v>0</v>
      </c>
      <c r="H12" s="30">
        <f t="shared" si="0"/>
        <v>8</v>
      </c>
    </row>
    <row r="13" spans="1:8" ht="30" customHeight="1">
      <c r="A13" s="36" t="s">
        <v>17</v>
      </c>
      <c r="B13" s="37"/>
      <c r="C13" s="27">
        <v>4</v>
      </c>
      <c r="D13" s="17">
        <v>4</v>
      </c>
      <c r="E13" s="17">
        <v>0</v>
      </c>
      <c r="F13" s="17">
        <v>0</v>
      </c>
      <c r="G13" s="17">
        <v>0</v>
      </c>
      <c r="H13" s="30">
        <f t="shared" si="0"/>
        <v>8</v>
      </c>
    </row>
    <row r="14" spans="1:8" ht="30" customHeight="1">
      <c r="A14" s="36" t="s">
        <v>7</v>
      </c>
      <c r="B14" s="37"/>
      <c r="C14" s="27">
        <v>2</v>
      </c>
      <c r="D14" s="17">
        <v>6</v>
      </c>
      <c r="E14" s="17">
        <v>0</v>
      </c>
      <c r="F14" s="17">
        <v>0</v>
      </c>
      <c r="G14" s="17">
        <v>0</v>
      </c>
      <c r="H14" s="30">
        <f t="shared" si="0"/>
        <v>8</v>
      </c>
    </row>
    <row r="15" spans="1:8" ht="30" customHeight="1">
      <c r="A15" s="38" t="s">
        <v>9</v>
      </c>
      <c r="B15" s="39"/>
      <c r="C15" s="27">
        <v>2</v>
      </c>
      <c r="D15" s="17">
        <v>4</v>
      </c>
      <c r="E15" s="17">
        <v>2</v>
      </c>
      <c r="F15" s="17">
        <v>0</v>
      </c>
      <c r="G15" s="17">
        <v>0</v>
      </c>
      <c r="H15" s="30">
        <f t="shared" si="0"/>
        <v>8</v>
      </c>
    </row>
    <row r="16" spans="1:8" ht="30" customHeight="1">
      <c r="A16" s="2" t="s">
        <v>23</v>
      </c>
      <c r="B16" s="1"/>
      <c r="C16" s="9">
        <f>SUM(C8:D15)</f>
        <v>60</v>
      </c>
      <c r="D16" s="7"/>
      <c r="E16" s="9">
        <f>SUM(E8:G15)</f>
        <v>4</v>
      </c>
      <c r="F16" s="8"/>
      <c r="G16" s="7"/>
      <c r="H16" s="31">
        <f>SUM(H8:H15)</f>
        <v>64</v>
      </c>
    </row>
    <row r="17" spans="1:8" ht="30" customHeight="1">
      <c r="A17" s="11" t="s">
        <v>19</v>
      </c>
      <c r="B17" s="10"/>
      <c r="C17" s="32">
        <f>C16/H16</f>
        <v>0.9375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0</v>
      </c>
      <c r="D24" s="17">
        <v>6</v>
      </c>
      <c r="E24" s="17">
        <v>2</v>
      </c>
      <c r="F24" s="17">
        <v>0</v>
      </c>
      <c r="G24" s="17">
        <v>0</v>
      </c>
      <c r="H24" s="30">
        <f aca="true" t="shared" si="1" ref="H24:H29">SUM(C24:G24)</f>
        <v>8</v>
      </c>
    </row>
    <row r="25" spans="1:8" ht="30" customHeight="1">
      <c r="A25" s="36" t="s">
        <v>14</v>
      </c>
      <c r="B25" s="37"/>
      <c r="C25" s="27">
        <v>0</v>
      </c>
      <c r="D25" s="17">
        <v>6</v>
      </c>
      <c r="E25" s="17">
        <v>2</v>
      </c>
      <c r="F25" s="17">
        <v>0</v>
      </c>
      <c r="G25" s="17">
        <v>0</v>
      </c>
      <c r="H25" s="30">
        <f t="shared" si="1"/>
        <v>8</v>
      </c>
    </row>
    <row r="26" spans="1:8" ht="30" customHeight="1">
      <c r="A26" s="36" t="s">
        <v>13</v>
      </c>
      <c r="B26" s="37"/>
      <c r="C26" s="27">
        <v>1</v>
      </c>
      <c r="D26" s="17">
        <v>5</v>
      </c>
      <c r="E26" s="17">
        <v>1</v>
      </c>
      <c r="F26" s="17">
        <v>1</v>
      </c>
      <c r="G26" s="17">
        <v>0</v>
      </c>
      <c r="H26" s="30">
        <f t="shared" si="1"/>
        <v>8</v>
      </c>
    </row>
    <row r="27" spans="1:8" ht="30" customHeight="1">
      <c r="A27" s="36" t="s">
        <v>10</v>
      </c>
      <c r="B27" s="37"/>
      <c r="C27" s="27">
        <v>0</v>
      </c>
      <c r="D27" s="17">
        <v>6</v>
      </c>
      <c r="E27" s="17">
        <v>2</v>
      </c>
      <c r="F27" s="17">
        <v>0</v>
      </c>
      <c r="G27" s="17">
        <v>0</v>
      </c>
      <c r="H27" s="30">
        <f t="shared" si="1"/>
        <v>8</v>
      </c>
    </row>
    <row r="28" spans="1:8" ht="30" customHeight="1">
      <c r="A28" s="36" t="s">
        <v>15</v>
      </c>
      <c r="B28" s="37"/>
      <c r="C28" s="27">
        <v>0</v>
      </c>
      <c r="D28" s="17">
        <v>6</v>
      </c>
      <c r="E28" s="17">
        <v>2</v>
      </c>
      <c r="F28" s="17">
        <v>0</v>
      </c>
      <c r="G28" s="17">
        <v>0</v>
      </c>
      <c r="H28" s="30">
        <f t="shared" si="1"/>
        <v>8</v>
      </c>
    </row>
    <row r="29" spans="1:8" ht="30" customHeight="1">
      <c r="A29" s="38" t="s">
        <v>55</v>
      </c>
      <c r="B29" s="39"/>
      <c r="C29" s="27">
        <v>0</v>
      </c>
      <c r="D29" s="17">
        <v>6</v>
      </c>
      <c r="E29" s="17">
        <v>2</v>
      </c>
      <c r="F29" s="17">
        <v>0</v>
      </c>
      <c r="G29" s="17">
        <v>0</v>
      </c>
      <c r="H29" s="30">
        <f t="shared" si="1"/>
        <v>8</v>
      </c>
    </row>
    <row r="30" spans="1:8" ht="30" customHeight="1">
      <c r="A30" s="2" t="s">
        <v>23</v>
      </c>
      <c r="B30" s="1"/>
      <c r="C30" s="9">
        <f>SUM(C24:D29)</f>
        <v>36</v>
      </c>
      <c r="D30" s="7"/>
      <c r="E30" s="9">
        <f>SUM(E24:G29)</f>
        <v>12</v>
      </c>
      <c r="F30" s="8"/>
      <c r="G30" s="7"/>
      <c r="H30" s="31">
        <f>SUM(H24:H29)</f>
        <v>48</v>
      </c>
    </row>
    <row r="31" spans="1:8" ht="30" customHeight="1">
      <c r="A31" s="11" t="s">
        <v>19</v>
      </c>
      <c r="B31" s="10"/>
      <c r="C31" s="32">
        <f>C30/H30</f>
        <v>0.75</v>
      </c>
      <c r="D31" s="33"/>
      <c r="E31" s="33"/>
      <c r="F31" s="33"/>
      <c r="G31" s="33"/>
      <c r="H31" s="34"/>
    </row>
  </sheetData>
  <mergeCells count="39"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view="pageBreakPreview" zoomScaleSheetLayoutView="100" workbookViewId="0" topLeftCell="A16">
      <selection activeCell="B32" sqref="B32:H32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2</v>
      </c>
      <c r="D8" s="17">
        <v>1</v>
      </c>
      <c r="E8" s="17">
        <v>4</v>
      </c>
      <c r="F8" s="17">
        <v>0</v>
      </c>
      <c r="G8" s="17">
        <v>0</v>
      </c>
      <c r="H8" s="30">
        <f aca="true" t="shared" si="0" ref="H8:H15">SUM(C8:G8)</f>
        <v>7</v>
      </c>
    </row>
    <row r="9" spans="1:8" ht="30" customHeight="1">
      <c r="A9" s="36" t="s">
        <v>6</v>
      </c>
      <c r="B9" s="37"/>
      <c r="C9" s="27">
        <v>2</v>
      </c>
      <c r="D9" s="17">
        <v>4</v>
      </c>
      <c r="E9" s="17">
        <v>1</v>
      </c>
      <c r="F9" s="17">
        <v>0</v>
      </c>
      <c r="G9" s="17">
        <v>0</v>
      </c>
      <c r="H9" s="30">
        <f t="shared" si="0"/>
        <v>7</v>
      </c>
    </row>
    <row r="10" spans="1:8" ht="30" customHeight="1">
      <c r="A10" s="36" t="s">
        <v>39</v>
      </c>
      <c r="B10" s="37"/>
      <c r="C10" s="27">
        <v>4</v>
      </c>
      <c r="D10" s="17">
        <v>2</v>
      </c>
      <c r="E10" s="17">
        <v>1</v>
      </c>
      <c r="F10" s="17">
        <v>0</v>
      </c>
      <c r="G10" s="17">
        <v>0</v>
      </c>
      <c r="H10" s="30">
        <f t="shared" si="0"/>
        <v>7</v>
      </c>
    </row>
    <row r="11" spans="1:8" ht="30" customHeight="1">
      <c r="A11" s="36" t="s">
        <v>16</v>
      </c>
      <c r="B11" s="37"/>
      <c r="C11" s="27">
        <v>2</v>
      </c>
      <c r="D11" s="17">
        <v>3</v>
      </c>
      <c r="E11" s="17">
        <v>2</v>
      </c>
      <c r="F11" s="17">
        <v>0</v>
      </c>
      <c r="G11" s="17">
        <v>0</v>
      </c>
      <c r="H11" s="30">
        <f t="shared" si="0"/>
        <v>7</v>
      </c>
    </row>
    <row r="12" spans="1:8" ht="30" customHeight="1">
      <c r="A12" s="36" t="s">
        <v>8</v>
      </c>
      <c r="B12" s="37"/>
      <c r="C12" s="27">
        <v>3</v>
      </c>
      <c r="D12" s="17">
        <v>2</v>
      </c>
      <c r="E12" s="17">
        <v>2</v>
      </c>
      <c r="F12" s="17">
        <v>0</v>
      </c>
      <c r="G12" s="17">
        <v>0</v>
      </c>
      <c r="H12" s="30">
        <f t="shared" si="0"/>
        <v>7</v>
      </c>
    </row>
    <row r="13" spans="1:8" ht="30" customHeight="1">
      <c r="A13" s="36" t="s">
        <v>17</v>
      </c>
      <c r="B13" s="37"/>
      <c r="C13" s="27">
        <v>3</v>
      </c>
      <c r="D13" s="17">
        <v>3</v>
      </c>
      <c r="E13" s="17">
        <v>1</v>
      </c>
      <c r="F13" s="17">
        <v>0</v>
      </c>
      <c r="G13" s="17">
        <v>0</v>
      </c>
      <c r="H13" s="30">
        <f t="shared" si="0"/>
        <v>7</v>
      </c>
    </row>
    <row r="14" spans="1:8" ht="30" customHeight="1">
      <c r="A14" s="36" t="s">
        <v>7</v>
      </c>
      <c r="B14" s="37"/>
      <c r="C14" s="27">
        <v>3</v>
      </c>
      <c r="D14" s="17">
        <v>1</v>
      </c>
      <c r="E14" s="17">
        <v>3</v>
      </c>
      <c r="F14" s="17">
        <v>0</v>
      </c>
      <c r="G14" s="17">
        <v>0</v>
      </c>
      <c r="H14" s="30">
        <f t="shared" si="0"/>
        <v>7</v>
      </c>
    </row>
    <row r="15" spans="1:8" ht="30" customHeight="1">
      <c r="A15" s="38" t="s">
        <v>9</v>
      </c>
      <c r="B15" s="39"/>
      <c r="C15" s="27">
        <v>2</v>
      </c>
      <c r="D15" s="17">
        <v>3</v>
      </c>
      <c r="E15" s="17">
        <v>1</v>
      </c>
      <c r="F15" s="17">
        <v>1</v>
      </c>
      <c r="G15" s="17">
        <v>0</v>
      </c>
      <c r="H15" s="30">
        <f t="shared" si="0"/>
        <v>7</v>
      </c>
    </row>
    <row r="16" spans="1:8" ht="30" customHeight="1">
      <c r="A16" s="2" t="s">
        <v>23</v>
      </c>
      <c r="B16" s="1"/>
      <c r="C16" s="9">
        <f>SUM(C8:D15)</f>
        <v>40</v>
      </c>
      <c r="D16" s="7"/>
      <c r="E16" s="9">
        <f>SUM(E8:G15)</f>
        <v>16</v>
      </c>
      <c r="F16" s="8"/>
      <c r="G16" s="7"/>
      <c r="H16" s="31">
        <f>SUM(H8:H15)</f>
        <v>56</v>
      </c>
    </row>
    <row r="17" spans="1:8" ht="30" customHeight="1">
      <c r="A17" s="11" t="s">
        <v>19</v>
      </c>
      <c r="B17" s="10"/>
      <c r="C17" s="32">
        <f>C16/H16</f>
        <v>0.7142857142857143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2</v>
      </c>
      <c r="D24" s="17">
        <v>4</v>
      </c>
      <c r="E24" s="17">
        <v>1</v>
      </c>
      <c r="F24" s="17">
        <v>0</v>
      </c>
      <c r="G24" s="17">
        <v>0</v>
      </c>
      <c r="H24" s="30">
        <f aca="true" t="shared" si="1" ref="H24:H29">SUM(C24:G24)</f>
        <v>7</v>
      </c>
    </row>
    <row r="25" spans="1:8" ht="30" customHeight="1">
      <c r="A25" s="36" t="s">
        <v>14</v>
      </c>
      <c r="B25" s="37"/>
      <c r="C25" s="27">
        <v>2</v>
      </c>
      <c r="D25" s="17">
        <v>3</v>
      </c>
      <c r="E25" s="17">
        <v>2</v>
      </c>
      <c r="F25" s="17">
        <v>0</v>
      </c>
      <c r="G25" s="17">
        <v>0</v>
      </c>
      <c r="H25" s="30">
        <f t="shared" si="1"/>
        <v>7</v>
      </c>
    </row>
    <row r="26" spans="1:8" ht="30" customHeight="1">
      <c r="A26" s="36" t="s">
        <v>13</v>
      </c>
      <c r="B26" s="37"/>
      <c r="C26" s="27">
        <v>3</v>
      </c>
      <c r="D26" s="17">
        <v>3</v>
      </c>
      <c r="E26" s="17">
        <v>1</v>
      </c>
      <c r="F26" s="17">
        <v>0</v>
      </c>
      <c r="G26" s="17">
        <v>0</v>
      </c>
      <c r="H26" s="30">
        <f t="shared" si="1"/>
        <v>7</v>
      </c>
    </row>
    <row r="27" spans="1:8" ht="30" customHeight="1">
      <c r="A27" s="36" t="s">
        <v>10</v>
      </c>
      <c r="B27" s="37"/>
      <c r="C27" s="27">
        <v>1</v>
      </c>
      <c r="D27" s="17">
        <v>5</v>
      </c>
      <c r="E27" s="17">
        <v>1</v>
      </c>
      <c r="F27" s="17">
        <v>0</v>
      </c>
      <c r="G27" s="17">
        <v>0</v>
      </c>
      <c r="H27" s="30">
        <f t="shared" si="1"/>
        <v>7</v>
      </c>
    </row>
    <row r="28" spans="1:8" ht="30" customHeight="1">
      <c r="A28" s="36" t="s">
        <v>15</v>
      </c>
      <c r="B28" s="37"/>
      <c r="C28" s="27">
        <v>2</v>
      </c>
      <c r="D28" s="17">
        <v>4</v>
      </c>
      <c r="E28" s="17">
        <v>1</v>
      </c>
      <c r="F28" s="17">
        <v>0</v>
      </c>
      <c r="G28" s="17">
        <v>0</v>
      </c>
      <c r="H28" s="30">
        <f t="shared" si="1"/>
        <v>7</v>
      </c>
    </row>
    <row r="29" spans="1:8" ht="30" customHeight="1">
      <c r="A29" s="38" t="s">
        <v>55</v>
      </c>
      <c r="B29" s="39"/>
      <c r="C29" s="27">
        <v>2</v>
      </c>
      <c r="D29" s="17">
        <v>3</v>
      </c>
      <c r="E29" s="17">
        <v>1</v>
      </c>
      <c r="F29" s="17">
        <v>1</v>
      </c>
      <c r="G29" s="17">
        <v>0</v>
      </c>
      <c r="H29" s="30">
        <f t="shared" si="1"/>
        <v>7</v>
      </c>
    </row>
    <row r="30" spans="1:8" ht="30" customHeight="1">
      <c r="A30" s="2" t="s">
        <v>23</v>
      </c>
      <c r="B30" s="1"/>
      <c r="C30" s="9">
        <f>SUM(C24:D29)</f>
        <v>34</v>
      </c>
      <c r="D30" s="7"/>
      <c r="E30" s="9">
        <f>SUM(E24:G29)</f>
        <v>8</v>
      </c>
      <c r="F30" s="8"/>
      <c r="G30" s="7"/>
      <c r="H30" s="31">
        <f>SUM(H24:H29)</f>
        <v>42</v>
      </c>
    </row>
    <row r="31" spans="1:8" ht="30" customHeight="1">
      <c r="A31" s="11" t="s">
        <v>19</v>
      </c>
      <c r="B31" s="10"/>
      <c r="C31" s="32">
        <f>C30/H30</f>
        <v>0.8095238095238095</v>
      </c>
      <c r="D31" s="33"/>
      <c r="E31" s="33"/>
      <c r="F31" s="33"/>
      <c r="G31" s="33"/>
      <c r="H31" s="34"/>
    </row>
    <row r="32" spans="1:8" ht="65.25" customHeight="1">
      <c r="A32" t="s">
        <v>33</v>
      </c>
      <c r="B32" s="40"/>
      <c r="C32" s="40"/>
      <c r="D32" s="40"/>
      <c r="E32" s="40"/>
      <c r="F32" s="40"/>
      <c r="G32" s="40"/>
      <c r="H32" s="40"/>
    </row>
  </sheetData>
  <mergeCells count="40">
    <mergeCell ref="B32:H32"/>
    <mergeCell ref="A29:B29"/>
    <mergeCell ref="A30:B30"/>
    <mergeCell ref="C30:D30"/>
    <mergeCell ref="E30:G30"/>
    <mergeCell ref="A31:B31"/>
    <mergeCell ref="C31:H31"/>
    <mergeCell ref="A24:B24"/>
    <mergeCell ref="A25:B25"/>
    <mergeCell ref="A26:B26"/>
    <mergeCell ref="A27:B27"/>
    <mergeCell ref="A28:B28"/>
    <mergeCell ref="A19:H19"/>
    <mergeCell ref="A21:B23"/>
    <mergeCell ref="C21:H21"/>
    <mergeCell ref="D22:D23"/>
    <mergeCell ref="E22:E23"/>
    <mergeCell ref="F22:F23"/>
    <mergeCell ref="H22:H23"/>
    <mergeCell ref="A11:B11"/>
    <mergeCell ref="A12:B12"/>
    <mergeCell ref="A13:B13"/>
    <mergeCell ref="A14:B14"/>
    <mergeCell ref="A15:B15"/>
    <mergeCell ref="A17:B17"/>
    <mergeCell ref="C17:H17"/>
    <mergeCell ref="D6:D7"/>
    <mergeCell ref="E6:E7"/>
    <mergeCell ref="A1:H2"/>
    <mergeCell ref="A3:H3"/>
    <mergeCell ref="A5:B7"/>
    <mergeCell ref="C5:H5"/>
    <mergeCell ref="F6:F7"/>
    <mergeCell ref="H6:H7"/>
    <mergeCell ref="A16:B16"/>
    <mergeCell ref="C16:D16"/>
    <mergeCell ref="E16:G1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view="pageBreakPreview" zoomScaleSheetLayoutView="100" workbookViewId="0" topLeftCell="A19">
      <selection activeCell="C31" sqref="C31:H31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9</v>
      </c>
      <c r="D8" s="17">
        <v>5</v>
      </c>
      <c r="E8" s="17">
        <v>1</v>
      </c>
      <c r="F8" s="17">
        <v>0</v>
      </c>
      <c r="G8" s="17">
        <v>0</v>
      </c>
      <c r="H8" s="30">
        <f aca="true" t="shared" si="0" ref="H8:H15">SUM(C8:G8)</f>
        <v>15</v>
      </c>
    </row>
    <row r="9" spans="1:8" ht="30" customHeight="1">
      <c r="A9" s="36" t="s">
        <v>6</v>
      </c>
      <c r="B9" s="37"/>
      <c r="C9" s="27">
        <v>10</v>
      </c>
      <c r="D9" s="17">
        <v>4</v>
      </c>
      <c r="E9" s="17">
        <v>1</v>
      </c>
      <c r="F9" s="17">
        <v>0</v>
      </c>
      <c r="G9" s="17">
        <v>0</v>
      </c>
      <c r="H9" s="30">
        <f t="shared" si="0"/>
        <v>15</v>
      </c>
    </row>
    <row r="10" spans="1:8" ht="30" customHeight="1">
      <c r="A10" s="36" t="s">
        <v>39</v>
      </c>
      <c r="B10" s="37"/>
      <c r="C10" s="27">
        <v>9</v>
      </c>
      <c r="D10" s="17">
        <v>5</v>
      </c>
      <c r="E10" s="17">
        <v>1</v>
      </c>
      <c r="F10" s="17">
        <v>0</v>
      </c>
      <c r="G10" s="17">
        <v>0</v>
      </c>
      <c r="H10" s="30">
        <f t="shared" si="0"/>
        <v>15</v>
      </c>
    </row>
    <row r="11" spans="1:8" ht="30" customHeight="1">
      <c r="A11" s="36" t="s">
        <v>16</v>
      </c>
      <c r="B11" s="37"/>
      <c r="C11" s="27">
        <v>9</v>
      </c>
      <c r="D11" s="17">
        <v>5</v>
      </c>
      <c r="E11" s="17">
        <v>0</v>
      </c>
      <c r="F11" s="17">
        <v>1</v>
      </c>
      <c r="G11" s="17">
        <v>0</v>
      </c>
      <c r="H11" s="30">
        <f t="shared" si="0"/>
        <v>15</v>
      </c>
    </row>
    <row r="12" spans="1:8" ht="30" customHeight="1">
      <c r="A12" s="36" t="s">
        <v>8</v>
      </c>
      <c r="B12" s="37"/>
      <c r="C12" s="27">
        <v>10</v>
      </c>
      <c r="D12" s="17">
        <v>4</v>
      </c>
      <c r="E12" s="17">
        <v>1</v>
      </c>
      <c r="F12" s="17">
        <v>0</v>
      </c>
      <c r="G12" s="17">
        <v>0</v>
      </c>
      <c r="H12" s="30">
        <f t="shared" si="0"/>
        <v>15</v>
      </c>
    </row>
    <row r="13" spans="1:8" ht="30" customHeight="1">
      <c r="A13" s="36" t="s">
        <v>17</v>
      </c>
      <c r="B13" s="37"/>
      <c r="C13" s="27">
        <v>10</v>
      </c>
      <c r="D13" s="17">
        <v>5</v>
      </c>
      <c r="E13" s="17">
        <v>0</v>
      </c>
      <c r="F13" s="17">
        <v>0</v>
      </c>
      <c r="G13" s="17">
        <v>0</v>
      </c>
      <c r="H13" s="30">
        <f t="shared" si="0"/>
        <v>15</v>
      </c>
    </row>
    <row r="14" spans="1:8" ht="30" customHeight="1">
      <c r="A14" s="36" t="s">
        <v>7</v>
      </c>
      <c r="B14" s="37"/>
      <c r="C14" s="27">
        <v>8</v>
      </c>
      <c r="D14" s="17">
        <v>6</v>
      </c>
      <c r="E14" s="17">
        <v>1</v>
      </c>
      <c r="F14" s="17">
        <v>0</v>
      </c>
      <c r="G14" s="17">
        <v>0</v>
      </c>
      <c r="H14" s="30">
        <f t="shared" si="0"/>
        <v>15</v>
      </c>
    </row>
    <row r="15" spans="1:8" ht="30" customHeight="1">
      <c r="A15" s="38" t="s">
        <v>9</v>
      </c>
      <c r="B15" s="39"/>
      <c r="C15" s="27">
        <v>9</v>
      </c>
      <c r="D15" s="17">
        <v>5</v>
      </c>
      <c r="E15" s="17">
        <v>0</v>
      </c>
      <c r="F15" s="17">
        <v>1</v>
      </c>
      <c r="G15" s="17">
        <v>0</v>
      </c>
      <c r="H15" s="30">
        <f t="shared" si="0"/>
        <v>15</v>
      </c>
    </row>
    <row r="16" spans="1:8" ht="30" customHeight="1">
      <c r="A16" s="2" t="s">
        <v>23</v>
      </c>
      <c r="B16" s="1"/>
      <c r="C16" s="9">
        <f>SUM(C8:D15)</f>
        <v>113</v>
      </c>
      <c r="D16" s="7"/>
      <c r="E16" s="9">
        <f>SUM(E8:G15)</f>
        <v>7</v>
      </c>
      <c r="F16" s="8"/>
      <c r="G16" s="7"/>
      <c r="H16" s="31">
        <f>SUM(H8:H15)</f>
        <v>120</v>
      </c>
    </row>
    <row r="17" spans="1:8" ht="30" customHeight="1">
      <c r="A17" s="11" t="s">
        <v>19</v>
      </c>
      <c r="B17" s="10"/>
      <c r="C17" s="32">
        <f>C16/H16</f>
        <v>0.9416666666666667</v>
      </c>
      <c r="D17" s="33"/>
      <c r="E17" s="33"/>
      <c r="F17" s="33"/>
      <c r="G17" s="33"/>
      <c r="H17" s="34"/>
    </row>
    <row r="18" spans="1:8" ht="24" customHeight="1">
      <c r="A18" s="28"/>
      <c r="B18" s="28"/>
      <c r="C18" s="29"/>
      <c r="D18" s="29"/>
      <c r="E18" s="29"/>
      <c r="F18" s="29"/>
      <c r="G18" s="29"/>
      <c r="H18" s="29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7</v>
      </c>
      <c r="D24" s="17">
        <v>6</v>
      </c>
      <c r="E24" s="17">
        <v>2</v>
      </c>
      <c r="F24" s="17">
        <v>0</v>
      </c>
      <c r="G24" s="17">
        <v>0</v>
      </c>
      <c r="H24" s="30">
        <f aca="true" t="shared" si="1" ref="H24:H29">SUM(C24:G24)</f>
        <v>15</v>
      </c>
    </row>
    <row r="25" spans="1:8" ht="30" customHeight="1">
      <c r="A25" s="36" t="s">
        <v>14</v>
      </c>
      <c r="B25" s="37"/>
      <c r="C25" s="27">
        <v>6</v>
      </c>
      <c r="D25" s="17">
        <v>8</v>
      </c>
      <c r="E25" s="17">
        <v>1</v>
      </c>
      <c r="F25" s="17">
        <v>0</v>
      </c>
      <c r="G25" s="17">
        <v>0</v>
      </c>
      <c r="H25" s="30">
        <f t="shared" si="1"/>
        <v>15</v>
      </c>
    </row>
    <row r="26" spans="1:8" ht="30" customHeight="1">
      <c r="A26" s="36" t="s">
        <v>13</v>
      </c>
      <c r="B26" s="37"/>
      <c r="C26" s="27">
        <v>6</v>
      </c>
      <c r="D26" s="17">
        <v>8</v>
      </c>
      <c r="E26" s="17">
        <v>1</v>
      </c>
      <c r="F26" s="17">
        <v>0</v>
      </c>
      <c r="G26" s="17">
        <v>0</v>
      </c>
      <c r="H26" s="30">
        <f t="shared" si="1"/>
        <v>15</v>
      </c>
    </row>
    <row r="27" spans="1:8" ht="30" customHeight="1">
      <c r="A27" s="36" t="s">
        <v>10</v>
      </c>
      <c r="B27" s="37"/>
      <c r="C27" s="27">
        <v>6</v>
      </c>
      <c r="D27" s="17">
        <v>6</v>
      </c>
      <c r="E27" s="17">
        <v>3</v>
      </c>
      <c r="F27" s="17">
        <v>0</v>
      </c>
      <c r="G27" s="17">
        <v>0</v>
      </c>
      <c r="H27" s="30">
        <f t="shared" si="1"/>
        <v>15</v>
      </c>
    </row>
    <row r="28" spans="1:8" ht="30" customHeight="1">
      <c r="A28" s="36" t="s">
        <v>15</v>
      </c>
      <c r="B28" s="37"/>
      <c r="C28" s="27">
        <v>6</v>
      </c>
      <c r="D28" s="17">
        <v>7</v>
      </c>
      <c r="E28" s="17">
        <v>2</v>
      </c>
      <c r="F28" s="17">
        <v>0</v>
      </c>
      <c r="G28" s="17">
        <v>0</v>
      </c>
      <c r="H28" s="30">
        <f t="shared" si="1"/>
        <v>15</v>
      </c>
    </row>
    <row r="29" spans="1:8" ht="30" customHeight="1">
      <c r="A29" s="38" t="s">
        <v>55</v>
      </c>
      <c r="B29" s="39"/>
      <c r="C29" s="27">
        <v>6</v>
      </c>
      <c r="D29" s="17">
        <v>6</v>
      </c>
      <c r="E29" s="17">
        <v>3</v>
      </c>
      <c r="F29" s="17">
        <v>0</v>
      </c>
      <c r="G29" s="17">
        <v>0</v>
      </c>
      <c r="H29" s="30">
        <f t="shared" si="1"/>
        <v>15</v>
      </c>
    </row>
    <row r="30" spans="1:8" ht="30" customHeight="1">
      <c r="A30" s="2" t="s">
        <v>23</v>
      </c>
      <c r="B30" s="1"/>
      <c r="C30" s="9">
        <f>SUM(C24:D29)</f>
        <v>78</v>
      </c>
      <c r="D30" s="7"/>
      <c r="E30" s="9">
        <f>SUM(E24:G29)</f>
        <v>12</v>
      </c>
      <c r="F30" s="8"/>
      <c r="G30" s="7"/>
      <c r="H30" s="31">
        <f>SUM(H24:H29)</f>
        <v>90</v>
      </c>
    </row>
    <row r="31" spans="1:8" ht="30" customHeight="1">
      <c r="A31" s="11" t="s">
        <v>19</v>
      </c>
      <c r="B31" s="10"/>
      <c r="C31" s="32">
        <f>C30/H30</f>
        <v>0.8666666666666667</v>
      </c>
      <c r="D31" s="33"/>
      <c r="E31" s="33"/>
      <c r="F31" s="33"/>
      <c r="G31" s="33"/>
      <c r="H31" s="34"/>
    </row>
    <row r="32" spans="1:8" ht="72.75" customHeight="1">
      <c r="A32" t="s">
        <v>33</v>
      </c>
      <c r="B32" s="44" t="s">
        <v>12</v>
      </c>
      <c r="C32" s="40"/>
      <c r="D32" s="40"/>
      <c r="E32" s="40"/>
      <c r="F32" s="40"/>
      <c r="G32" s="40"/>
      <c r="H32" s="40"/>
    </row>
  </sheetData>
  <mergeCells count="40">
    <mergeCell ref="B32:H32"/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view="pageBreakPreview" zoomScaleSheetLayoutView="100" workbookViewId="0" topLeftCell="A22">
      <selection activeCell="E30" sqref="E30:G30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18</v>
      </c>
      <c r="D8" s="17">
        <v>11</v>
      </c>
      <c r="E8" s="17">
        <v>1</v>
      </c>
      <c r="F8" s="17">
        <v>0</v>
      </c>
      <c r="G8" s="17">
        <v>0</v>
      </c>
      <c r="H8" s="30">
        <f aca="true" t="shared" si="0" ref="H8:H15">SUM(C8:G8)</f>
        <v>30</v>
      </c>
    </row>
    <row r="9" spans="1:8" ht="30" customHeight="1">
      <c r="A9" s="36" t="s">
        <v>6</v>
      </c>
      <c r="B9" s="37"/>
      <c r="C9" s="27">
        <v>14</v>
      </c>
      <c r="D9" s="17">
        <v>15</v>
      </c>
      <c r="E9" s="17">
        <v>1</v>
      </c>
      <c r="F9" s="17">
        <v>0</v>
      </c>
      <c r="G9" s="17">
        <v>0</v>
      </c>
      <c r="H9" s="30">
        <f t="shared" si="0"/>
        <v>30</v>
      </c>
    </row>
    <row r="10" spans="1:8" ht="30" customHeight="1">
      <c r="A10" s="36" t="s">
        <v>39</v>
      </c>
      <c r="B10" s="37"/>
      <c r="C10" s="27">
        <v>19</v>
      </c>
      <c r="D10" s="17">
        <v>10</v>
      </c>
      <c r="E10" s="17">
        <v>1</v>
      </c>
      <c r="F10" s="17">
        <v>0</v>
      </c>
      <c r="G10" s="17">
        <v>0</v>
      </c>
      <c r="H10" s="30">
        <f t="shared" si="0"/>
        <v>30</v>
      </c>
    </row>
    <row r="11" spans="1:8" ht="30" customHeight="1">
      <c r="A11" s="36" t="s">
        <v>16</v>
      </c>
      <c r="B11" s="37"/>
      <c r="C11" s="27">
        <v>13</v>
      </c>
      <c r="D11" s="17">
        <v>16</v>
      </c>
      <c r="E11" s="17">
        <v>1</v>
      </c>
      <c r="F11" s="17">
        <v>0</v>
      </c>
      <c r="G11" s="17">
        <v>0</v>
      </c>
      <c r="H11" s="30">
        <f t="shared" si="0"/>
        <v>30</v>
      </c>
    </row>
    <row r="12" spans="1:8" ht="30" customHeight="1">
      <c r="A12" s="36" t="s">
        <v>8</v>
      </c>
      <c r="B12" s="37"/>
      <c r="C12" s="27">
        <v>18</v>
      </c>
      <c r="D12" s="17">
        <v>11</v>
      </c>
      <c r="E12" s="17">
        <v>1</v>
      </c>
      <c r="F12" s="17">
        <v>0</v>
      </c>
      <c r="G12" s="17">
        <v>0</v>
      </c>
      <c r="H12" s="30">
        <f t="shared" si="0"/>
        <v>30</v>
      </c>
    </row>
    <row r="13" spans="1:8" ht="30" customHeight="1">
      <c r="A13" s="36" t="s">
        <v>17</v>
      </c>
      <c r="B13" s="37"/>
      <c r="C13" s="27">
        <v>13</v>
      </c>
      <c r="D13" s="17">
        <v>16</v>
      </c>
      <c r="E13" s="17">
        <v>1</v>
      </c>
      <c r="F13" s="17">
        <v>0</v>
      </c>
      <c r="G13" s="17">
        <v>0</v>
      </c>
      <c r="H13" s="30">
        <f t="shared" si="0"/>
        <v>30</v>
      </c>
    </row>
    <row r="14" spans="1:8" ht="30" customHeight="1">
      <c r="A14" s="36" t="s">
        <v>7</v>
      </c>
      <c r="B14" s="37"/>
      <c r="C14" s="27">
        <v>17</v>
      </c>
      <c r="D14" s="17">
        <v>11</v>
      </c>
      <c r="E14" s="17">
        <v>2</v>
      </c>
      <c r="F14" s="17">
        <v>0</v>
      </c>
      <c r="G14" s="17">
        <v>0</v>
      </c>
      <c r="H14" s="30">
        <f t="shared" si="0"/>
        <v>30</v>
      </c>
    </row>
    <row r="15" spans="1:8" ht="30" customHeight="1">
      <c r="A15" s="38" t="s">
        <v>9</v>
      </c>
      <c r="B15" s="39"/>
      <c r="C15" s="27">
        <v>17</v>
      </c>
      <c r="D15" s="17">
        <v>11</v>
      </c>
      <c r="E15" s="17">
        <v>2</v>
      </c>
      <c r="F15" s="17">
        <v>0</v>
      </c>
      <c r="G15" s="17">
        <v>0</v>
      </c>
      <c r="H15" s="30">
        <f t="shared" si="0"/>
        <v>30</v>
      </c>
    </row>
    <row r="16" spans="1:8" ht="30" customHeight="1">
      <c r="A16" s="2" t="s">
        <v>23</v>
      </c>
      <c r="B16" s="1"/>
      <c r="C16" s="9">
        <f>SUM(C8:D15)</f>
        <v>230</v>
      </c>
      <c r="D16" s="7"/>
      <c r="E16" s="9">
        <f>SUM(E8:G15)</f>
        <v>10</v>
      </c>
      <c r="F16" s="8"/>
      <c r="G16" s="7"/>
      <c r="H16" s="31">
        <f>SUM(H8:H15)</f>
        <v>240</v>
      </c>
    </row>
    <row r="17" spans="1:8" ht="30" customHeight="1">
      <c r="A17" s="11" t="s">
        <v>19</v>
      </c>
      <c r="B17" s="10"/>
      <c r="C17" s="32">
        <f>C16/H16</f>
        <v>0.9583333333333334</v>
      </c>
      <c r="D17" s="33"/>
      <c r="E17" s="33"/>
      <c r="F17" s="33"/>
      <c r="G17" s="33"/>
      <c r="H17" s="34"/>
    </row>
    <row r="18" spans="1:8" ht="24" customHeight="1">
      <c r="A18" s="28" t="s">
        <v>33</v>
      </c>
      <c r="B18" s="42" t="s">
        <v>37</v>
      </c>
      <c r="C18" s="43"/>
      <c r="D18" s="43"/>
      <c r="E18" s="43"/>
      <c r="F18" s="43"/>
      <c r="G18" s="43"/>
      <c r="H18" s="43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13</v>
      </c>
      <c r="D24" s="17">
        <v>16</v>
      </c>
      <c r="E24" s="17">
        <v>1</v>
      </c>
      <c r="F24" s="17">
        <v>0</v>
      </c>
      <c r="G24" s="17">
        <v>0</v>
      </c>
      <c r="H24" s="30">
        <f aca="true" t="shared" si="1" ref="H24:H29">SUM(C24:G24)</f>
        <v>30</v>
      </c>
    </row>
    <row r="25" spans="1:8" ht="30" customHeight="1">
      <c r="A25" s="36" t="s">
        <v>14</v>
      </c>
      <c r="B25" s="37"/>
      <c r="C25" s="27">
        <v>13</v>
      </c>
      <c r="D25" s="17">
        <v>15</v>
      </c>
      <c r="E25" s="17">
        <v>2</v>
      </c>
      <c r="F25" s="17">
        <v>0</v>
      </c>
      <c r="G25" s="17">
        <v>0</v>
      </c>
      <c r="H25" s="30">
        <f t="shared" si="1"/>
        <v>30</v>
      </c>
    </row>
    <row r="26" spans="1:8" ht="30" customHeight="1">
      <c r="A26" s="36" t="s">
        <v>13</v>
      </c>
      <c r="B26" s="37"/>
      <c r="C26" s="27">
        <v>13</v>
      </c>
      <c r="D26" s="17">
        <v>17</v>
      </c>
      <c r="E26" s="17">
        <v>0</v>
      </c>
      <c r="F26" s="17">
        <v>0</v>
      </c>
      <c r="G26" s="17">
        <v>0</v>
      </c>
      <c r="H26" s="30">
        <f t="shared" si="1"/>
        <v>30</v>
      </c>
    </row>
    <row r="27" spans="1:8" ht="30" customHeight="1">
      <c r="A27" s="36" t="s">
        <v>10</v>
      </c>
      <c r="B27" s="37"/>
      <c r="C27" s="27">
        <v>13</v>
      </c>
      <c r="D27" s="17">
        <v>14</v>
      </c>
      <c r="E27" s="17">
        <v>2</v>
      </c>
      <c r="F27" s="17">
        <v>1</v>
      </c>
      <c r="G27" s="17">
        <v>0</v>
      </c>
      <c r="H27" s="30">
        <f t="shared" si="1"/>
        <v>30</v>
      </c>
    </row>
    <row r="28" spans="1:8" ht="30" customHeight="1">
      <c r="A28" s="36" t="s">
        <v>15</v>
      </c>
      <c r="B28" s="37"/>
      <c r="C28" s="27">
        <v>14</v>
      </c>
      <c r="D28" s="17">
        <v>15</v>
      </c>
      <c r="E28" s="17">
        <v>1</v>
      </c>
      <c r="F28" s="17">
        <v>0</v>
      </c>
      <c r="G28" s="17">
        <v>0</v>
      </c>
      <c r="H28" s="30">
        <f t="shared" si="1"/>
        <v>30</v>
      </c>
    </row>
    <row r="29" spans="1:8" ht="30" customHeight="1">
      <c r="A29" s="38" t="s">
        <v>55</v>
      </c>
      <c r="B29" s="39"/>
      <c r="C29" s="27">
        <v>14</v>
      </c>
      <c r="D29" s="17">
        <v>15</v>
      </c>
      <c r="E29" s="17">
        <v>0</v>
      </c>
      <c r="F29" s="17">
        <v>1</v>
      </c>
      <c r="G29" s="17">
        <v>0</v>
      </c>
      <c r="H29" s="30">
        <f t="shared" si="1"/>
        <v>30</v>
      </c>
    </row>
    <row r="30" spans="1:8" ht="30" customHeight="1">
      <c r="A30" s="2" t="s">
        <v>23</v>
      </c>
      <c r="B30" s="1"/>
      <c r="C30" s="9">
        <f>SUM(C24:D29)</f>
        <v>172</v>
      </c>
      <c r="D30" s="7"/>
      <c r="E30" s="9">
        <f>SUM(E24:G29)</f>
        <v>8</v>
      </c>
      <c r="F30" s="8"/>
      <c r="G30" s="7"/>
      <c r="H30" s="31">
        <f>SUM(H24:H29)</f>
        <v>180</v>
      </c>
    </row>
    <row r="31" spans="1:8" ht="30" customHeight="1">
      <c r="A31" s="11" t="s">
        <v>19</v>
      </c>
      <c r="B31" s="10"/>
      <c r="C31" s="32">
        <f>C30/H30</f>
        <v>0.9555555555555556</v>
      </c>
      <c r="D31" s="33"/>
      <c r="E31" s="33"/>
      <c r="F31" s="33"/>
      <c r="G31" s="33"/>
      <c r="H31" s="34"/>
    </row>
    <row r="32" spans="1:8" ht="54" customHeight="1">
      <c r="A32" t="s">
        <v>33</v>
      </c>
      <c r="B32" s="44" t="s">
        <v>2</v>
      </c>
      <c r="C32" s="40"/>
      <c r="D32" s="40"/>
      <c r="E32" s="40"/>
      <c r="F32" s="40"/>
      <c r="G32" s="40"/>
      <c r="H32" s="40"/>
    </row>
  </sheetData>
  <mergeCells count="41">
    <mergeCell ref="B32:H32"/>
    <mergeCell ref="B18:H18"/>
    <mergeCell ref="A1:H2"/>
    <mergeCell ref="A3:H3"/>
    <mergeCell ref="A5:B7"/>
    <mergeCell ref="C5:H5"/>
    <mergeCell ref="D6:D7"/>
    <mergeCell ref="E6:E7"/>
    <mergeCell ref="F6:F7"/>
    <mergeCell ref="H6:H7"/>
    <mergeCell ref="A17:B17"/>
    <mergeCell ref="C17:H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C16:D16"/>
    <mergeCell ref="E16:G16"/>
    <mergeCell ref="A29:B29"/>
    <mergeCell ref="A19:H19"/>
    <mergeCell ref="A21:B23"/>
    <mergeCell ref="C21:H21"/>
    <mergeCell ref="D22:D23"/>
    <mergeCell ref="E22:E23"/>
    <mergeCell ref="F22:F23"/>
    <mergeCell ref="H22:H23"/>
    <mergeCell ref="A24:B24"/>
    <mergeCell ref="A25:B25"/>
    <mergeCell ref="A26:B26"/>
    <mergeCell ref="A27:B27"/>
    <mergeCell ref="A28:B28"/>
    <mergeCell ref="A30:B30"/>
    <mergeCell ref="C30:D30"/>
    <mergeCell ref="E30:G30"/>
    <mergeCell ref="A31:B31"/>
    <mergeCell ref="C31:H3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view="pageBreakPreview" zoomScaleSheetLayoutView="100" workbookViewId="0" topLeftCell="A19">
      <selection activeCell="C30" sqref="C30:D30"/>
    </sheetView>
  </sheetViews>
  <sheetFormatPr defaultColWidth="8.88671875" defaultRowHeight="13.5"/>
  <cols>
    <col min="1" max="1" width="8.99609375" style="0" customWidth="1"/>
    <col min="2" max="2" width="32.6640625" style="0" customWidth="1"/>
    <col min="3" max="7" width="6.99609375" style="0" customWidth="1"/>
    <col min="8" max="8" width="8.21484375" style="0" customWidth="1"/>
  </cols>
  <sheetData>
    <row r="1" spans="1:8" ht="23.55" customHeight="1">
      <c r="A1" s="14" t="s">
        <v>57</v>
      </c>
      <c r="B1" s="14"/>
      <c r="C1" s="13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6.95" customHeight="1">
      <c r="A3" s="14" t="s">
        <v>5</v>
      </c>
      <c r="B3" s="14"/>
      <c r="C3" s="14"/>
      <c r="D3" s="14"/>
      <c r="E3" s="14"/>
      <c r="F3" s="14"/>
      <c r="G3" s="14"/>
      <c r="H3" s="14"/>
    </row>
    <row r="5" spans="1:8" ht="15" customHeight="1">
      <c r="A5" s="6" t="s">
        <v>32</v>
      </c>
      <c r="B5" s="5"/>
      <c r="C5" s="12" t="s">
        <v>24</v>
      </c>
      <c r="D5" s="12"/>
      <c r="E5" s="12"/>
      <c r="F5" s="12"/>
      <c r="G5" s="12"/>
      <c r="H5" s="12"/>
    </row>
    <row r="6" spans="1:8" ht="15" customHeight="1">
      <c r="A6" s="4"/>
      <c r="B6" s="3"/>
      <c r="C6" s="15" t="s">
        <v>43</v>
      </c>
      <c r="D6" s="12" t="s">
        <v>42</v>
      </c>
      <c r="E6" s="12" t="s">
        <v>44</v>
      </c>
      <c r="F6" s="12" t="s">
        <v>46</v>
      </c>
      <c r="G6" s="15" t="s">
        <v>52</v>
      </c>
      <c r="H6" s="35" t="s">
        <v>34</v>
      </c>
    </row>
    <row r="7" spans="1:8" ht="15" customHeight="1">
      <c r="A7" s="4"/>
      <c r="B7" s="3"/>
      <c r="C7" s="16" t="s">
        <v>21</v>
      </c>
      <c r="D7" s="12"/>
      <c r="E7" s="12"/>
      <c r="F7" s="12"/>
      <c r="G7" s="16" t="s">
        <v>35</v>
      </c>
      <c r="H7" s="35"/>
    </row>
    <row r="8" spans="1:8" ht="30" customHeight="1">
      <c r="A8" s="36" t="s">
        <v>58</v>
      </c>
      <c r="B8" s="37"/>
      <c r="C8" s="27">
        <v>9</v>
      </c>
      <c r="D8" s="17">
        <v>2</v>
      </c>
      <c r="E8" s="17">
        <v>1</v>
      </c>
      <c r="F8" s="17">
        <v>0</v>
      </c>
      <c r="G8" s="17">
        <v>0</v>
      </c>
      <c r="H8" s="30">
        <f aca="true" t="shared" si="0" ref="H8:H15">SUM(C8:G8)</f>
        <v>12</v>
      </c>
    </row>
    <row r="9" spans="1:8" ht="30" customHeight="1">
      <c r="A9" s="36" t="s">
        <v>6</v>
      </c>
      <c r="B9" s="37"/>
      <c r="C9" s="27">
        <v>8</v>
      </c>
      <c r="D9" s="17">
        <v>4</v>
      </c>
      <c r="E9" s="17">
        <v>0</v>
      </c>
      <c r="F9" s="17">
        <v>0</v>
      </c>
      <c r="G9" s="17">
        <v>0</v>
      </c>
      <c r="H9" s="30">
        <f t="shared" si="0"/>
        <v>12</v>
      </c>
    </row>
    <row r="10" spans="1:8" ht="30" customHeight="1">
      <c r="A10" s="36" t="s">
        <v>39</v>
      </c>
      <c r="B10" s="37"/>
      <c r="C10" s="27">
        <v>8</v>
      </c>
      <c r="D10" s="17">
        <v>4</v>
      </c>
      <c r="E10" s="17">
        <v>0</v>
      </c>
      <c r="F10" s="17">
        <v>0</v>
      </c>
      <c r="G10" s="17">
        <v>0</v>
      </c>
      <c r="H10" s="30">
        <f t="shared" si="0"/>
        <v>12</v>
      </c>
    </row>
    <row r="11" spans="1:8" ht="30" customHeight="1">
      <c r="A11" s="36" t="s">
        <v>16</v>
      </c>
      <c r="B11" s="37"/>
      <c r="C11" s="27">
        <v>9</v>
      </c>
      <c r="D11" s="17">
        <v>2</v>
      </c>
      <c r="E11" s="17">
        <v>1</v>
      </c>
      <c r="F11" s="17">
        <v>0</v>
      </c>
      <c r="G11" s="17">
        <v>0</v>
      </c>
      <c r="H11" s="30">
        <f t="shared" si="0"/>
        <v>12</v>
      </c>
    </row>
    <row r="12" spans="1:8" ht="30" customHeight="1">
      <c r="A12" s="36" t="s">
        <v>8</v>
      </c>
      <c r="B12" s="37"/>
      <c r="C12" s="27">
        <v>7</v>
      </c>
      <c r="D12" s="17">
        <v>5</v>
      </c>
      <c r="E12" s="17">
        <v>0</v>
      </c>
      <c r="F12" s="17">
        <v>0</v>
      </c>
      <c r="G12" s="17">
        <v>0</v>
      </c>
      <c r="H12" s="30">
        <f t="shared" si="0"/>
        <v>12</v>
      </c>
    </row>
    <row r="13" spans="1:8" ht="30" customHeight="1">
      <c r="A13" s="36" t="s">
        <v>17</v>
      </c>
      <c r="B13" s="37"/>
      <c r="C13" s="27">
        <v>8</v>
      </c>
      <c r="D13" s="17">
        <v>2</v>
      </c>
      <c r="E13" s="17">
        <v>2</v>
      </c>
      <c r="F13" s="17">
        <v>0</v>
      </c>
      <c r="G13" s="17">
        <v>0</v>
      </c>
      <c r="H13" s="30">
        <f t="shared" si="0"/>
        <v>12</v>
      </c>
    </row>
    <row r="14" spans="1:8" ht="30" customHeight="1">
      <c r="A14" s="36" t="s">
        <v>7</v>
      </c>
      <c r="B14" s="37"/>
      <c r="C14" s="27">
        <v>7</v>
      </c>
      <c r="D14" s="17">
        <v>5</v>
      </c>
      <c r="E14" s="17">
        <v>0</v>
      </c>
      <c r="F14" s="17">
        <v>0</v>
      </c>
      <c r="G14" s="17">
        <v>0</v>
      </c>
      <c r="H14" s="30">
        <f t="shared" si="0"/>
        <v>12</v>
      </c>
    </row>
    <row r="15" spans="1:8" ht="30" customHeight="1">
      <c r="A15" s="38" t="s">
        <v>9</v>
      </c>
      <c r="B15" s="39"/>
      <c r="C15" s="27">
        <v>8</v>
      </c>
      <c r="D15" s="17">
        <v>2</v>
      </c>
      <c r="E15" s="17">
        <v>2</v>
      </c>
      <c r="F15" s="17">
        <v>0</v>
      </c>
      <c r="G15" s="17">
        <v>0</v>
      </c>
      <c r="H15" s="30">
        <f t="shared" si="0"/>
        <v>12</v>
      </c>
    </row>
    <row r="16" spans="1:8" ht="30" customHeight="1">
      <c r="A16" s="2" t="s">
        <v>23</v>
      </c>
      <c r="B16" s="1"/>
      <c r="C16" s="9">
        <f>SUM(C8:D15)</f>
        <v>90</v>
      </c>
      <c r="D16" s="7"/>
      <c r="E16" s="9">
        <f>SUM(E8:G15)</f>
        <v>6</v>
      </c>
      <c r="F16" s="8"/>
      <c r="G16" s="7"/>
      <c r="H16" s="31">
        <f>SUM(H8:H15)</f>
        <v>96</v>
      </c>
    </row>
    <row r="17" spans="1:8" ht="30" customHeight="1">
      <c r="A17" s="11" t="s">
        <v>19</v>
      </c>
      <c r="B17" s="10"/>
      <c r="C17" s="32">
        <f>C16/H16</f>
        <v>0.9375</v>
      </c>
      <c r="D17" s="33"/>
      <c r="E17" s="33"/>
      <c r="F17" s="33"/>
      <c r="G17" s="33"/>
      <c r="H17" s="34"/>
    </row>
    <row r="18" spans="1:8" ht="24" customHeight="1">
      <c r="A18" s="28" t="s">
        <v>33</v>
      </c>
      <c r="B18" s="42" t="s">
        <v>3</v>
      </c>
      <c r="C18" s="43"/>
      <c r="D18" s="43"/>
      <c r="E18" s="43"/>
      <c r="F18" s="43"/>
      <c r="G18" s="43"/>
      <c r="H18" s="43"/>
    </row>
    <row r="19" spans="1:8" ht="16.95" customHeight="1">
      <c r="A19" s="14" t="s">
        <v>4</v>
      </c>
      <c r="B19" s="14"/>
      <c r="C19" s="14"/>
      <c r="D19" s="14"/>
      <c r="E19" s="14"/>
      <c r="F19" s="14"/>
      <c r="G19" s="14"/>
      <c r="H19" s="14"/>
    </row>
    <row r="20" ht="10.8" customHeight="1"/>
    <row r="21" spans="1:8" ht="15" customHeight="1">
      <c r="A21" s="6" t="s">
        <v>32</v>
      </c>
      <c r="B21" s="5"/>
      <c r="C21" s="12" t="s">
        <v>24</v>
      </c>
      <c r="D21" s="12"/>
      <c r="E21" s="12"/>
      <c r="F21" s="12"/>
      <c r="G21" s="12"/>
      <c r="H21" s="12"/>
    </row>
    <row r="22" spans="1:8" ht="15" customHeight="1">
      <c r="A22" s="4"/>
      <c r="B22" s="3"/>
      <c r="C22" s="15" t="s">
        <v>43</v>
      </c>
      <c r="D22" s="12" t="s">
        <v>42</v>
      </c>
      <c r="E22" s="12" t="s">
        <v>44</v>
      </c>
      <c r="F22" s="12" t="s">
        <v>46</v>
      </c>
      <c r="G22" s="15" t="s">
        <v>52</v>
      </c>
      <c r="H22" s="35" t="s">
        <v>34</v>
      </c>
    </row>
    <row r="23" spans="1:8" ht="15" customHeight="1">
      <c r="A23" s="4"/>
      <c r="B23" s="3"/>
      <c r="C23" s="16" t="s">
        <v>21</v>
      </c>
      <c r="D23" s="12"/>
      <c r="E23" s="12"/>
      <c r="F23" s="12"/>
      <c r="G23" s="16" t="s">
        <v>35</v>
      </c>
      <c r="H23" s="35"/>
    </row>
    <row r="24" spans="1:8" ht="30" customHeight="1">
      <c r="A24" s="36" t="s">
        <v>38</v>
      </c>
      <c r="B24" s="37"/>
      <c r="C24" s="27">
        <v>6</v>
      </c>
      <c r="D24" s="17">
        <v>6</v>
      </c>
      <c r="E24" s="17">
        <v>0</v>
      </c>
      <c r="F24" s="17">
        <v>0</v>
      </c>
      <c r="G24" s="17">
        <v>0</v>
      </c>
      <c r="H24" s="30">
        <f aca="true" t="shared" si="1" ref="H24:H29">SUM(C24:G24)</f>
        <v>12</v>
      </c>
    </row>
    <row r="25" spans="1:8" ht="30" customHeight="1">
      <c r="A25" s="36" t="s">
        <v>14</v>
      </c>
      <c r="B25" s="37"/>
      <c r="C25" s="27">
        <v>6</v>
      </c>
      <c r="D25" s="17">
        <v>6</v>
      </c>
      <c r="E25" s="17">
        <v>0</v>
      </c>
      <c r="F25" s="17">
        <v>0</v>
      </c>
      <c r="G25" s="17">
        <v>0</v>
      </c>
      <c r="H25" s="30">
        <f t="shared" si="1"/>
        <v>12</v>
      </c>
    </row>
    <row r="26" spans="1:8" ht="30" customHeight="1">
      <c r="A26" s="36" t="s">
        <v>13</v>
      </c>
      <c r="B26" s="37"/>
      <c r="C26" s="27">
        <v>4</v>
      </c>
      <c r="D26" s="17">
        <v>6</v>
      </c>
      <c r="E26" s="17">
        <v>2</v>
      </c>
      <c r="F26" s="17">
        <v>0</v>
      </c>
      <c r="G26" s="17">
        <v>0</v>
      </c>
      <c r="H26" s="30">
        <f t="shared" si="1"/>
        <v>12</v>
      </c>
    </row>
    <row r="27" spans="1:8" ht="30" customHeight="1">
      <c r="A27" s="36" t="s">
        <v>10</v>
      </c>
      <c r="B27" s="37"/>
      <c r="C27" s="27">
        <v>3</v>
      </c>
      <c r="D27" s="17">
        <v>8</v>
      </c>
      <c r="E27" s="17">
        <v>1</v>
      </c>
      <c r="F27" s="17">
        <v>0</v>
      </c>
      <c r="G27" s="17">
        <v>0</v>
      </c>
      <c r="H27" s="30">
        <f t="shared" si="1"/>
        <v>12</v>
      </c>
    </row>
    <row r="28" spans="1:8" ht="30" customHeight="1">
      <c r="A28" s="36" t="s">
        <v>15</v>
      </c>
      <c r="B28" s="37"/>
      <c r="C28" s="27">
        <v>6</v>
      </c>
      <c r="D28" s="17">
        <v>6</v>
      </c>
      <c r="E28" s="17">
        <v>0</v>
      </c>
      <c r="F28" s="17">
        <v>0</v>
      </c>
      <c r="G28" s="17">
        <v>0</v>
      </c>
      <c r="H28" s="30">
        <f t="shared" si="1"/>
        <v>12</v>
      </c>
    </row>
    <row r="29" spans="1:8" ht="30" customHeight="1">
      <c r="A29" s="38" t="s">
        <v>55</v>
      </c>
      <c r="B29" s="39"/>
      <c r="C29" s="27">
        <v>6</v>
      </c>
      <c r="D29" s="17">
        <v>6</v>
      </c>
      <c r="E29" s="17">
        <v>0</v>
      </c>
      <c r="F29" s="17">
        <v>0</v>
      </c>
      <c r="G29" s="17">
        <v>0</v>
      </c>
      <c r="H29" s="30">
        <f t="shared" si="1"/>
        <v>12</v>
      </c>
    </row>
    <row r="30" spans="1:8" ht="30" customHeight="1">
      <c r="A30" s="2" t="s">
        <v>23</v>
      </c>
      <c r="B30" s="1"/>
      <c r="C30" s="9">
        <f>SUM(C24:D29)</f>
        <v>69</v>
      </c>
      <c r="D30" s="7"/>
      <c r="E30" s="9">
        <f>SUM(E24:G29)</f>
        <v>3</v>
      </c>
      <c r="F30" s="8"/>
      <c r="G30" s="7"/>
      <c r="H30" s="31">
        <f>SUM(H24:H29)</f>
        <v>72</v>
      </c>
    </row>
    <row r="31" spans="1:8" ht="30" customHeight="1">
      <c r="A31" s="11" t="s">
        <v>19</v>
      </c>
      <c r="B31" s="10"/>
      <c r="C31" s="32">
        <f>C30/H30</f>
        <v>0.9583333333333334</v>
      </c>
      <c r="D31" s="33"/>
      <c r="E31" s="33"/>
      <c r="F31" s="33"/>
      <c r="G31" s="33"/>
      <c r="H31" s="34"/>
    </row>
  </sheetData>
  <mergeCells count="40">
    <mergeCell ref="A30:B30"/>
    <mergeCell ref="C30:D30"/>
    <mergeCell ref="E30:G30"/>
    <mergeCell ref="A31:B31"/>
    <mergeCell ref="C31:H31"/>
    <mergeCell ref="A29:B29"/>
    <mergeCell ref="A15:B15"/>
    <mergeCell ref="A19:H19"/>
    <mergeCell ref="A21:B23"/>
    <mergeCell ref="C21:H21"/>
    <mergeCell ref="D22:D23"/>
    <mergeCell ref="E22:E23"/>
    <mergeCell ref="F22:F23"/>
    <mergeCell ref="H22:H23"/>
    <mergeCell ref="A17:B17"/>
    <mergeCell ref="A24:B24"/>
    <mergeCell ref="A25:B25"/>
    <mergeCell ref="A26:B26"/>
    <mergeCell ref="A27:B27"/>
    <mergeCell ref="A28:B28"/>
    <mergeCell ref="B18:H18"/>
    <mergeCell ref="C17:H17"/>
    <mergeCell ref="H6:H7"/>
    <mergeCell ref="A16:B16"/>
    <mergeCell ref="C16:D16"/>
    <mergeCell ref="E16:G16"/>
    <mergeCell ref="A8:B8"/>
    <mergeCell ref="A9:B9"/>
    <mergeCell ref="A10:B10"/>
    <mergeCell ref="A11:B11"/>
    <mergeCell ref="A12:B12"/>
    <mergeCell ref="A13:B13"/>
    <mergeCell ref="A14:B14"/>
    <mergeCell ref="A1:H2"/>
    <mergeCell ref="A3:H3"/>
    <mergeCell ref="A5:B7"/>
    <mergeCell ref="C5:H5"/>
    <mergeCell ref="F6:F7"/>
    <mergeCell ref="E6:E7"/>
    <mergeCell ref="D6:D7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이신우</cp:lastModifiedBy>
  <cp:lastPrinted>2018-06-15T01:03:25Z</cp:lastPrinted>
  <dcterms:created xsi:type="dcterms:W3CDTF">2011-06-13T06:38:47Z</dcterms:created>
  <dcterms:modified xsi:type="dcterms:W3CDTF">2020-02-29T09:12:09Z</dcterms:modified>
  <cp:category/>
  <cp:version/>
  <cp:contentType/>
  <cp:contentStatus/>
  <cp:revision>80</cp:revision>
</cp:coreProperties>
</file>